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Ariel Miller\Downloads\"/>
    </mc:Choice>
  </mc:AlternateContent>
  <xr:revisionPtr revIDLastSave="0" documentId="13_ncr:1_{6F292CF2-3B81-4D57-A110-B853CB5B7D7F}" xr6:coauthVersionLast="45" xr6:coauthVersionMax="45" xr10:uidLastSave="{00000000-0000-0000-0000-000000000000}"/>
  <workbookProtection workbookAlgorithmName="SHA-512" workbookHashValue="rjf+wVcSm2jQGPS7C7YpqhscPkZZqqaQWtHPTlRAZQq40BO4ETktgKLUYMKf2Jgfif0ZZayh1XHnCnZ5qxlw2g==" workbookSaltValue="8CwY42smccFjFPy12pxaKA==" workbookSpinCount="100000" lockStructure="1"/>
  <bookViews>
    <workbookView xWindow="-120" yWindow="-120" windowWidth="29040" windowHeight="15840" xr2:uid="{00000000-000D-0000-FFFF-FFFF00000000}"/>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_xlnm.Print_Area" localSheetId="13">Annual!$A$1:$F$45</definedName>
    <definedName name="_xlnm.Print_Area" localSheetId="4">Apr!$A$1:$F$45</definedName>
    <definedName name="_xlnm.Print_Area" localSheetId="8">Aug!$A$1:$F$45</definedName>
    <definedName name="_xlnm.Print_Area" localSheetId="12">Dec!$A$1:$F$45</definedName>
    <definedName name="_xlnm.Print_Area" localSheetId="2">Feb!$A$1:$F$45</definedName>
    <definedName name="_xlnm.Print_Area" localSheetId="1">Jan!$A$1:$F$45</definedName>
    <definedName name="_xlnm.Print_Area" localSheetId="7">July!$A$1:$F$45</definedName>
    <definedName name="_xlnm.Print_Area" localSheetId="6">Jun!$A$1:$F$45</definedName>
    <definedName name="_xlnm.Print_Area" localSheetId="3">Mar!$A$1:$F$45</definedName>
    <definedName name="_xlnm.Print_Area" localSheetId="5">May!$A$1:$F$45</definedName>
    <definedName name="_xlnm.Print_Area" localSheetId="11">Nov!$A$1:$F$45</definedName>
    <definedName name="_xlnm.Print_Area" localSheetId="10">Oct!$A$1:$F$45</definedName>
    <definedName name="_xlnm.Print_Area" localSheetId="9">Sept!$A$1:$F$45</definedName>
    <definedName name="Z_29732F16_11E8_42D9_941E_D56282971315_.wvu.PrintArea" localSheetId="13" hidden="1">Annual!$A$1:$F$45</definedName>
    <definedName name="Z_29732F16_11E8_42D9_941E_D56282971315_.wvu.PrintArea" localSheetId="4" hidden="1">Apr!$A$1:$F$45</definedName>
    <definedName name="Z_29732F16_11E8_42D9_941E_D56282971315_.wvu.PrintArea" localSheetId="8" hidden="1">Aug!$A$1:$F$45</definedName>
    <definedName name="Z_29732F16_11E8_42D9_941E_D56282971315_.wvu.PrintArea" localSheetId="12" hidden="1">Dec!$A$1:$F$45</definedName>
    <definedName name="Z_29732F16_11E8_42D9_941E_D56282971315_.wvu.PrintArea" localSheetId="2" hidden="1">Feb!$A$1:$F$45</definedName>
    <definedName name="Z_29732F16_11E8_42D9_941E_D56282971315_.wvu.PrintArea" localSheetId="1" hidden="1">Jan!$A$1:$F$45</definedName>
    <definedName name="Z_29732F16_11E8_42D9_941E_D56282971315_.wvu.PrintArea" localSheetId="7" hidden="1">July!$A$1:$F$45</definedName>
    <definedName name="Z_29732F16_11E8_42D9_941E_D56282971315_.wvu.PrintArea" localSheetId="6" hidden="1">Jun!$A$1:$F$45</definedName>
    <definedName name="Z_29732F16_11E8_42D9_941E_D56282971315_.wvu.PrintArea" localSheetId="3" hidden="1">Mar!$A$1:$F$45</definedName>
    <definedName name="Z_29732F16_11E8_42D9_941E_D56282971315_.wvu.PrintArea" localSheetId="5" hidden="1">May!$A$1:$F$45</definedName>
    <definedName name="Z_29732F16_11E8_42D9_941E_D56282971315_.wvu.PrintArea" localSheetId="11" hidden="1">Nov!$A$1:$F$45</definedName>
    <definedName name="Z_29732F16_11E8_42D9_941E_D56282971315_.wvu.PrintArea" localSheetId="10" hidden="1">Oct!$A$1:$F$45</definedName>
    <definedName name="Z_29732F16_11E8_42D9_941E_D56282971315_.wvu.PrintArea" localSheetId="9" hidden="1">Sept!$A$1:$F$45</definedName>
    <definedName name="Z_5E087F3E_FC44_448E_A42E_D43D6E603352_.wvu.PrintArea" localSheetId="13" hidden="1">Annual!$A$1:$F$45</definedName>
    <definedName name="Z_5E087F3E_FC44_448E_A42E_D43D6E603352_.wvu.PrintArea" localSheetId="4" hidden="1">Apr!$A$1:$F$45</definedName>
    <definedName name="Z_5E087F3E_FC44_448E_A42E_D43D6E603352_.wvu.PrintArea" localSheetId="8" hidden="1">Aug!$A$1:$F$45</definedName>
    <definedName name="Z_5E087F3E_FC44_448E_A42E_D43D6E603352_.wvu.PrintArea" localSheetId="12" hidden="1">Dec!$A$1:$F$45</definedName>
    <definedName name="Z_5E087F3E_FC44_448E_A42E_D43D6E603352_.wvu.PrintArea" localSheetId="2" hidden="1">Feb!$A$1:$F$45</definedName>
    <definedName name="Z_5E087F3E_FC44_448E_A42E_D43D6E603352_.wvu.PrintArea" localSheetId="1" hidden="1">Jan!$A$1:$F$45</definedName>
    <definedName name="Z_5E087F3E_FC44_448E_A42E_D43D6E603352_.wvu.PrintArea" localSheetId="7" hidden="1">July!$A$1:$F$45</definedName>
    <definedName name="Z_5E087F3E_FC44_448E_A42E_D43D6E603352_.wvu.PrintArea" localSheetId="6" hidden="1">Jun!$A$1:$F$45</definedName>
    <definedName name="Z_5E087F3E_FC44_448E_A42E_D43D6E603352_.wvu.PrintArea" localSheetId="3" hidden="1">Mar!$A$1:$F$45</definedName>
    <definedName name="Z_5E087F3E_FC44_448E_A42E_D43D6E603352_.wvu.PrintArea" localSheetId="5" hidden="1">May!$A$1:$F$45</definedName>
    <definedName name="Z_5E087F3E_FC44_448E_A42E_D43D6E603352_.wvu.PrintArea" localSheetId="11" hidden="1">Nov!$A$1:$F$45</definedName>
    <definedName name="Z_5E087F3E_FC44_448E_A42E_D43D6E603352_.wvu.PrintArea" localSheetId="10" hidden="1">Oct!$A$1:$F$45</definedName>
    <definedName name="Z_5E087F3E_FC44_448E_A42E_D43D6E603352_.wvu.PrintArea" localSheetId="9" hidden="1">Sept!$A$1:$F$45</definedName>
    <definedName name="Z_7D30D6EE_C7A4_479A_ADFA_D6A7B85196F5_.wvu.PrintArea" localSheetId="13" hidden="1">Annual!$A$1:$F$45</definedName>
    <definedName name="Z_7D30D6EE_C7A4_479A_ADFA_D6A7B85196F5_.wvu.PrintArea" localSheetId="4" hidden="1">Apr!$A$1:$F$45</definedName>
    <definedName name="Z_7D30D6EE_C7A4_479A_ADFA_D6A7B85196F5_.wvu.PrintArea" localSheetId="8" hidden="1">Aug!$A$1:$F$45</definedName>
    <definedName name="Z_7D30D6EE_C7A4_479A_ADFA_D6A7B85196F5_.wvu.PrintArea" localSheetId="12" hidden="1">Dec!$A$1:$F$45</definedName>
    <definedName name="Z_7D30D6EE_C7A4_479A_ADFA_D6A7B85196F5_.wvu.PrintArea" localSheetId="2" hidden="1">Feb!$A$1:$F$45</definedName>
    <definedName name="Z_7D30D6EE_C7A4_479A_ADFA_D6A7B85196F5_.wvu.PrintArea" localSheetId="1" hidden="1">Jan!$A$1:$F$45</definedName>
    <definedName name="Z_7D30D6EE_C7A4_479A_ADFA_D6A7B85196F5_.wvu.PrintArea" localSheetId="7" hidden="1">July!$A$1:$F$45</definedName>
    <definedName name="Z_7D30D6EE_C7A4_479A_ADFA_D6A7B85196F5_.wvu.PrintArea" localSheetId="6" hidden="1">Jun!$A$1:$F$45</definedName>
    <definedName name="Z_7D30D6EE_C7A4_479A_ADFA_D6A7B85196F5_.wvu.PrintArea" localSheetId="3" hidden="1">Mar!$A$1:$F$45</definedName>
    <definedName name="Z_7D30D6EE_C7A4_479A_ADFA_D6A7B85196F5_.wvu.PrintArea" localSheetId="5" hidden="1">May!$A$1:$F$45</definedName>
    <definedName name="Z_7D30D6EE_C7A4_479A_ADFA_D6A7B85196F5_.wvu.PrintArea" localSheetId="11" hidden="1">Nov!$A$1:$F$45</definedName>
    <definedName name="Z_7D30D6EE_C7A4_479A_ADFA_D6A7B85196F5_.wvu.PrintArea" localSheetId="10" hidden="1">Oct!$A$1:$F$45</definedName>
    <definedName name="Z_7D30D6EE_C7A4_479A_ADFA_D6A7B85196F5_.wvu.PrintArea" localSheetId="9" hidden="1">Sept!$A$1:$F$45</definedName>
    <definedName name="Z_A882C7F7_0D6D_4E4B_8EF1_7A466B035AD3_.wvu.PrintArea" localSheetId="13" hidden="1">Annual!$A$1:$F$45</definedName>
    <definedName name="Z_A882C7F7_0D6D_4E4B_8EF1_7A466B035AD3_.wvu.PrintArea" localSheetId="4" hidden="1">Apr!$A$1:$F$45</definedName>
    <definedName name="Z_A882C7F7_0D6D_4E4B_8EF1_7A466B035AD3_.wvu.PrintArea" localSheetId="8" hidden="1">Aug!$A$1:$F$45</definedName>
    <definedName name="Z_A882C7F7_0D6D_4E4B_8EF1_7A466B035AD3_.wvu.PrintArea" localSheetId="12" hidden="1">Dec!$A$1:$F$45</definedName>
    <definedName name="Z_A882C7F7_0D6D_4E4B_8EF1_7A466B035AD3_.wvu.PrintArea" localSheetId="2" hidden="1">Feb!$A$1:$F$45</definedName>
    <definedName name="Z_A882C7F7_0D6D_4E4B_8EF1_7A466B035AD3_.wvu.PrintArea" localSheetId="1" hidden="1">Jan!$A$1:$F$45</definedName>
    <definedName name="Z_A882C7F7_0D6D_4E4B_8EF1_7A466B035AD3_.wvu.PrintArea" localSheetId="7" hidden="1">July!$A$1:$F$45</definedName>
    <definedName name="Z_A882C7F7_0D6D_4E4B_8EF1_7A466B035AD3_.wvu.PrintArea" localSheetId="6" hidden="1">Jun!$A$1:$F$45</definedName>
    <definedName name="Z_A882C7F7_0D6D_4E4B_8EF1_7A466B035AD3_.wvu.PrintArea" localSheetId="3" hidden="1">Mar!$A$1:$F$45</definedName>
    <definedName name="Z_A882C7F7_0D6D_4E4B_8EF1_7A466B035AD3_.wvu.PrintArea" localSheetId="5" hidden="1">May!$A$1:$F$45</definedName>
    <definedName name="Z_A882C7F7_0D6D_4E4B_8EF1_7A466B035AD3_.wvu.PrintArea" localSheetId="11" hidden="1">Nov!$A$1:$F$45</definedName>
    <definedName name="Z_A882C7F7_0D6D_4E4B_8EF1_7A466B035AD3_.wvu.PrintArea" localSheetId="10" hidden="1">Oct!$A$1:$F$45</definedName>
    <definedName name="Z_A882C7F7_0D6D_4E4B_8EF1_7A466B035AD3_.wvu.PrintArea" localSheetId="9" hidden="1">Sept!$A$1:$F$45</definedName>
    <definedName name="Z_F86FB03E_1393_42C1_B137_526C03592366_.wvu.PrintArea" localSheetId="13" hidden="1">Annual!$A$1:$F$45</definedName>
    <definedName name="Z_F86FB03E_1393_42C1_B137_526C03592366_.wvu.PrintArea" localSheetId="4" hidden="1">Apr!$A$1:$F$45</definedName>
    <definedName name="Z_F86FB03E_1393_42C1_B137_526C03592366_.wvu.PrintArea" localSheetId="8" hidden="1">Aug!$A$1:$F$45</definedName>
    <definedName name="Z_F86FB03E_1393_42C1_B137_526C03592366_.wvu.PrintArea" localSheetId="12" hidden="1">Dec!$A$1:$F$45</definedName>
    <definedName name="Z_F86FB03E_1393_42C1_B137_526C03592366_.wvu.PrintArea" localSheetId="2" hidden="1">Feb!$A$1:$F$45</definedName>
    <definedName name="Z_F86FB03E_1393_42C1_B137_526C03592366_.wvu.PrintArea" localSheetId="1" hidden="1">Jan!$A$1:$F$45</definedName>
    <definedName name="Z_F86FB03E_1393_42C1_B137_526C03592366_.wvu.PrintArea" localSheetId="7" hidden="1">July!$A$1:$F$45</definedName>
    <definedName name="Z_F86FB03E_1393_42C1_B137_526C03592366_.wvu.PrintArea" localSheetId="6" hidden="1">Jun!$A$1:$F$45</definedName>
    <definedName name="Z_F86FB03E_1393_42C1_B137_526C03592366_.wvu.PrintArea" localSheetId="3" hidden="1">Mar!$A$1:$F$45</definedName>
    <definedName name="Z_F86FB03E_1393_42C1_B137_526C03592366_.wvu.PrintArea" localSheetId="5" hidden="1">May!$A$1:$F$45</definedName>
    <definedName name="Z_F86FB03E_1393_42C1_B137_526C03592366_.wvu.PrintArea" localSheetId="11" hidden="1">Nov!$A$1:$F$45</definedName>
    <definedName name="Z_F86FB03E_1393_42C1_B137_526C03592366_.wvu.PrintArea" localSheetId="10" hidden="1">Oct!$A$1:$F$45</definedName>
    <definedName name="Z_F86FB03E_1393_42C1_B137_526C03592366_.wvu.PrintArea" localSheetId="9" hidden="1">Sept!$A$1:$F$45</definedName>
  </definedNames>
  <calcPr calcId="191029" concurrentCalc="0"/>
  <customWorkbookViews>
    <customWorkbookView name="JeffD.Cline - Personal View" guid="{F86FB03E-1393-42C1-B137-526C03592366}" mergeInterval="0" personalView="1" maximized="1" xWindow="-8" yWindow="-8" windowWidth="1936" windowHeight="1056" activeSheetId="1" showComments="commIndAndComment"/>
    <customWorkbookView name="ariel.miller - Personal View" guid="{5E087F3E-FC44-448E-A42E-D43D6E603352}" mergeInterval="0" personalView="1" maximized="1" xWindow="1432" yWindow="-8" windowWidth="1456" windowHeight="876" activeSheetId="2"/>
    <customWorkbookView name="samh.reid - Personal View" guid="{29732F16-11E8-42D9-941E-D56282971315}" mergeInterval="0" personalView="1" maximized="1" xWindow="-9" yWindow="-9" windowWidth="1298" windowHeight="992" activeSheetId="2"/>
    <customWorkbookView name="agoad - Personal View" guid="{7D30D6EE-C7A4-479A-ADFA-D6A7B85196F5}" mergeInterval="0" personalView="1" maximized="1" xWindow="1432" yWindow="-8" windowWidth="1456" windowHeight="876" activeSheetId="3"/>
    <customWorkbookView name="lisa.mendez - Personal View" guid="{A882C7F7-0D6D-4E4B-8EF1-7A466B035AD3}" mergeInterval="0" personalView="1" xWindow="2074" yWindow="232" windowWidth="1440" windowHeight="759"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14" l="1"/>
  <c r="F35" i="14"/>
  <c r="F37" i="14"/>
  <c r="F38" i="14"/>
  <c r="F39" i="14"/>
  <c r="F40" i="14"/>
  <c r="G39" i="13"/>
  <c r="G39" i="12"/>
  <c r="G39" i="11"/>
  <c r="G39" i="10"/>
  <c r="G39" i="8"/>
  <c r="G39" i="7"/>
  <c r="G39" i="6"/>
  <c r="G39" i="5"/>
  <c r="G39" i="4"/>
  <c r="G39" i="3"/>
  <c r="G39" i="2"/>
  <c r="G39" i="9"/>
  <c r="F13" i="12"/>
  <c r="F7" i="4"/>
  <c r="F7" i="3"/>
  <c r="F13" i="13"/>
  <c r="D5" i="9"/>
  <c r="D5" i="8"/>
  <c r="F7" i="11"/>
  <c r="D5" i="3"/>
  <c r="D5" i="4"/>
  <c r="D5" i="5"/>
  <c r="G30" i="3"/>
  <c r="G30" i="4"/>
  <c r="G30" i="5"/>
  <c r="G30" i="6"/>
  <c r="G30" i="7"/>
  <c r="G30" i="8"/>
  <c r="G30" i="9"/>
  <c r="G30" i="10"/>
  <c r="G30" i="11"/>
  <c r="G30" i="12"/>
  <c r="G30" i="13"/>
  <c r="G30" i="2"/>
  <c r="G22" i="3"/>
  <c r="G22" i="4"/>
  <c r="G22" i="5"/>
  <c r="G22" i="6"/>
  <c r="G22" i="7"/>
  <c r="G22" i="8"/>
  <c r="G22" i="9"/>
  <c r="G22" i="10"/>
  <c r="G22" i="11"/>
  <c r="G22" i="12"/>
  <c r="G22" i="13"/>
  <c r="G22" i="2"/>
  <c r="D5" i="6"/>
  <c r="D5" i="7"/>
  <c r="D5" i="10"/>
  <c r="D5" i="11"/>
  <c r="D5" i="12"/>
  <c r="D5" i="13"/>
  <c r="D5" i="14"/>
  <c r="F28" i="14"/>
  <c r="F12" i="14"/>
  <c r="F36" i="14"/>
  <c r="F11" i="14"/>
  <c r="F27" i="14"/>
  <c r="F29" i="14"/>
  <c r="F30" i="14"/>
  <c r="F26" i="14"/>
  <c r="F17" i="14"/>
  <c r="F18" i="14"/>
  <c r="F19" i="14"/>
  <c r="F20" i="14"/>
  <c r="F21" i="14"/>
  <c r="F22" i="14"/>
  <c r="F16" i="14"/>
  <c r="F7" i="14"/>
  <c r="F23" i="3"/>
  <c r="F23" i="4"/>
  <c r="F23" i="5"/>
  <c r="F23" i="6"/>
  <c r="F23" i="7"/>
  <c r="F23" i="8"/>
  <c r="F23" i="9"/>
  <c r="F23" i="10"/>
  <c r="F23" i="11"/>
  <c r="F23" i="12"/>
  <c r="F23" i="13"/>
  <c r="F23" i="2"/>
  <c r="F40" i="3"/>
  <c r="F40" i="4"/>
  <c r="F45" i="4"/>
  <c r="F40" i="5"/>
  <c r="F45" i="5"/>
  <c r="F40" i="6"/>
  <c r="F45" i="6"/>
  <c r="F40" i="7"/>
  <c r="F45" i="7"/>
  <c r="F40" i="8"/>
  <c r="F45" i="8"/>
  <c r="F40" i="9"/>
  <c r="F45" i="9"/>
  <c r="F40" i="10"/>
  <c r="F45" i="10"/>
  <c r="F40" i="11"/>
  <c r="F45" i="11"/>
  <c r="F40" i="12"/>
  <c r="F45" i="12"/>
  <c r="F40" i="13"/>
  <c r="F45" i="13"/>
  <c r="F40" i="2"/>
  <c r="F31" i="3"/>
  <c r="F31" i="4"/>
  <c r="F31" i="5"/>
  <c r="F31" i="6"/>
  <c r="F31" i="7"/>
  <c r="F31" i="8"/>
  <c r="F31" i="9"/>
  <c r="F31" i="10"/>
  <c r="F31" i="11"/>
  <c r="F31" i="12"/>
  <c r="F31" i="13"/>
  <c r="F31" i="2"/>
  <c r="F7" i="5"/>
  <c r="F7" i="6"/>
  <c r="F7" i="7"/>
  <c r="F7" i="8"/>
  <c r="F7" i="9"/>
  <c r="F7" i="10"/>
  <c r="F7" i="12"/>
  <c r="F7" i="13"/>
  <c r="F13" i="3"/>
  <c r="F13" i="4"/>
  <c r="F13" i="5"/>
  <c r="F13" i="6"/>
  <c r="F13" i="7"/>
  <c r="F13" i="8"/>
  <c r="F13" i="9"/>
  <c r="F13" i="10"/>
  <c r="F13" i="11"/>
  <c r="F13" i="2"/>
  <c r="F45" i="3"/>
  <c r="F23" i="14"/>
  <c r="F45" i="2"/>
  <c r="F42" i="11"/>
  <c r="F42" i="7"/>
  <c r="F42" i="3"/>
  <c r="F31" i="14"/>
  <c r="F13" i="14"/>
  <c r="F42" i="12"/>
  <c r="F42" i="8"/>
  <c r="F42" i="4"/>
  <c r="F42" i="2"/>
  <c r="F42" i="10"/>
  <c r="F42" i="6"/>
  <c r="F42" i="13"/>
  <c r="F42" i="9"/>
  <c r="F42" i="5"/>
  <c r="F45" i="14"/>
  <c r="F42" i="14"/>
</calcChain>
</file>

<file path=xl/sharedStrings.xml><?xml version="1.0" encoding="utf-8"?>
<sst xmlns="http://schemas.openxmlformats.org/spreadsheetml/2006/main" count="555" uniqueCount="90">
  <si>
    <t>PUBLIC SERVICE COMMISSION</t>
  </si>
  <si>
    <t>Water Utility:</t>
  </si>
  <si>
    <t>For the Month of:</t>
  </si>
  <si>
    <t>Year:</t>
  </si>
  <si>
    <t>ITEM</t>
  </si>
  <si>
    <t>LINE #</t>
  </si>
  <si>
    <t>GALLONS (Omit 000's)</t>
  </si>
  <si>
    <t>Water Produced</t>
  </si>
  <si>
    <t>Water Purchased</t>
  </si>
  <si>
    <t>TOTAL PRODUCED AND PURCHASED</t>
  </si>
  <si>
    <t>WATER SALES</t>
  </si>
  <si>
    <t>Residential</t>
  </si>
  <si>
    <t>Commercial</t>
  </si>
  <si>
    <t>Industrial</t>
  </si>
  <si>
    <t>Bulk Loading Stations</t>
  </si>
  <si>
    <t>Wholesale</t>
  </si>
  <si>
    <t>Public Authorities</t>
  </si>
  <si>
    <t>TOTAL WATER SALES</t>
  </si>
  <si>
    <t>OTHER WATER USED</t>
  </si>
  <si>
    <t>Utility and/or Water Treatment Plant</t>
  </si>
  <si>
    <t>Wastewater Plant</t>
  </si>
  <si>
    <t>System Flushing</t>
  </si>
  <si>
    <t>TOTAL OTHER WATER USED</t>
  </si>
  <si>
    <t>WATER LOSS</t>
  </si>
  <si>
    <t>Tank Overflows</t>
  </si>
  <si>
    <t>Line Breaks</t>
  </si>
  <si>
    <t>Line Leaks</t>
  </si>
  <si>
    <t>Excavation Damages</t>
  </si>
  <si>
    <t>Theft</t>
  </si>
  <si>
    <t>January</t>
  </si>
  <si>
    <t>February</t>
  </si>
  <si>
    <t>March</t>
  </si>
  <si>
    <t>April</t>
  </si>
  <si>
    <t>May</t>
  </si>
  <si>
    <t>June</t>
  </si>
  <si>
    <t>July</t>
  </si>
  <si>
    <t>August</t>
  </si>
  <si>
    <t>September</t>
  </si>
  <si>
    <t>October</t>
  </si>
  <si>
    <t>November</t>
  </si>
  <si>
    <t>Fire Department</t>
  </si>
  <si>
    <t>(Line 31 divided by Line 4)</t>
  </si>
  <si>
    <t>Annual</t>
  </si>
  <si>
    <t>Other Sales (explain)</t>
  </si>
  <si>
    <t>Other Usage (explain)</t>
  </si>
  <si>
    <r>
      <rPr>
        <b/>
        <sz val="12"/>
        <color theme="1"/>
        <rFont val="Arial"/>
        <family val="2"/>
      </rP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</si>
  <si>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</si>
  <si>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</si>
  <si>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t>Monthly Water Loss Report</t>
  </si>
  <si>
    <t>Line #</t>
  </si>
  <si>
    <t>17-21</t>
  </si>
  <si>
    <t>25-30</t>
  </si>
  <si>
    <t>Provide the number of thousands of gallons of water purchased by the utility from third-parties for the corresponding month.</t>
  </si>
  <si>
    <t>The sum of Lines 7-13 should match the amount of "Total Water Sales" in this row.  This row will automatically calculate if the preceding lines are correctly filled out.</t>
  </si>
  <si>
    <t>Water Sales</t>
  </si>
  <si>
    <t>Other Water Used</t>
  </si>
  <si>
    <t>All Lines</t>
  </si>
  <si>
    <t>Omit the last three zeros into the cell.</t>
  </si>
  <si>
    <t>Provide the number of thousands of gallons of water produced by the utility for the corresponding month.</t>
  </si>
  <si>
    <t>Provide the thousands of gallons of water used for system flushing, which is typically water used to keep water fresh and chlorine residuals up, and water used to flush lines to protect from Total Trihalomethanes (known as TTHM) and Haleacetic acids (known as HAA).</t>
  </si>
  <si>
    <t>The sum of Lines 17-21 should match the amount of "Total Other Water Used" in this row.  This row will automatically calculate if the preceding lines are correctly filled out.</t>
  </si>
  <si>
    <t>Water Loss</t>
  </si>
  <si>
    <t>12</t>
  </si>
  <si>
    <t>Provide the number of thousands of gallons of water sold for each category listed.</t>
  </si>
  <si>
    <t>WATER LOSS PERCENTAGE</t>
  </si>
  <si>
    <t>TOTAL WATER LOSS</t>
  </si>
  <si>
    <t>29</t>
  </si>
  <si>
    <t>28</t>
  </si>
  <si>
    <t>WATER PRODUCED AND PURCHASED</t>
  </si>
  <si>
    <t>Provide the thousands of gallons of water used solely for the purpose of the utility and/or water treatment use.   This would include, for example, backwashing the filtration system of the water treatment plant.</t>
  </si>
  <si>
    <t>Water Produced and Purchased</t>
  </si>
  <si>
    <t>Commission Form Instructions:</t>
  </si>
  <si>
    <t>The total of Water Produced and Water Purchased.  This row will automatically calculate if the preceding lines are correctly filled out.</t>
  </si>
  <si>
    <t>7-13</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</si>
  <si>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</si>
  <si>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</si>
  <si>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</si>
  <si>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for wastewater use.  This would include, but would not be limited to, for example, water used to wash down/clean the wastewater plant.</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</si>
  <si>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</si>
  <si>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</si>
  <si>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</si>
  <si>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</si>
  <si>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</si>
  <si>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Other Loss</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</si>
  <si>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</si>
  <si>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December</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</si>
  <si>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31, and instead, will give an error message. This would include, but not be limited to, malfunctioning meters, unknown loss, etc.  The majority of the water loss should fall into the categories in Lines 25-29, such that most utilities will enter "0" into the "Other Loss" line.  </t>
  </si>
  <si>
    <t>Water reported in this category only includes water lost for excavation damages for which the water was neither billed, nor collected from the responsible party.  If the amounts for excavation damages are recovered from the responsible party, these amounts should be reported in water sales.</t>
  </si>
  <si>
    <t>Provide the thousands of gallons of water used by the Fire Department that are not provided in "Sales to Public Authorities" in Line 12.  Only enter gallons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</si>
  <si>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Other Loss (explain)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</si>
</sst>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2"/>
      <color theme="1"/>
      <name val="Arial"/>
      <family val="2"/>
    </font>
    <font>
      <sz val="12"/>
      <color theme="1"/>
      <name val="Arial"/>
      <family val="2"/>
    </font>
    <font>
      <b/>
      <sz val="12"/>
      <color theme="0"/>
      <name val="Arial"/>
      <family val="2"/>
    </font>
    <font>
      <b/>
      <sz val="12"/>
      <color theme="1"/>
      <name val="Arial"/>
      <family val="2"/>
    </font>
    <font>
      <sz val="12"/>
      <color theme="0"/>
      <name val="Arial"/>
      <family val="2"/>
    </font>
    <font>
      <b/>
      <sz val="26"/>
      <color theme="1"/>
      <name val="Arial"/>
      <family val="2"/>
    </font>
    <font>
      <b/>
      <sz val="12"/>
      <color indexed="8"/>
      <name val="Arial"/>
      <family val="2"/>
    </font>
    <font>
      <sz val="14"/>
      <color theme="1"/>
      <name val="Arial"/>
      <family val="2"/>
    </font>
    <font>
      <sz val="14"/>
      <color indexed="8"/>
      <name val="Arial"/>
      <family val="2"/>
    </font>
    <font>
      <b/>
      <sz val="12"/>
      <color indexed="9"/>
      <name val="Arial"/>
      <family val="2"/>
    </font>
    <font>
      <sz val="12"/>
      <color rgb="FFFF0000"/>
      <name val="Arial"/>
      <family val="2"/>
    </font>
    <font>
      <b/>
      <sz val="12"/>
      <color rgb="FFFF0000"/>
      <name val="Arial"/>
      <family val="2"/>
    </font>
    <font>
      <b/>
      <sz val="18"/>
      <color theme="1"/>
      <name val="Arial"/>
      <family val="2"/>
    </font>
  </fonts>
  <fills count="6">
    <fill>
      <patternFill patternType="none"/>
    </fill>
    <fill>
      <patternFill patternType="gray125"/>
    </fill>
    <fill>
      <patternFill patternType="solid">
        <fgColor rgb="FF33CCCC"/>
        <bgColor indexed="64"/>
      </patternFill>
    </fill>
    <fill>
      <patternFill patternType="solid">
        <fgColor rgb="FFCCFFFF"/>
        <bgColor indexed="64"/>
      </patternFill>
    </fill>
    <fill>
      <patternFill patternType="solid">
        <fgColor rgb="FF66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1">
    <xf numFmtId="0" fontId="0" fillId="0" borderId="0" xfId="0"/>
    <xf numFmtId="0" fontId="4" fillId="2" borderId="0" xfId="0" applyFont="1" applyFill="1"/>
    <xf numFmtId="0" fontId="9" fillId="2" borderId="0" xfId="0" applyFont="1" applyFill="1" applyAlignment="1">
      <alignment horizontal="center"/>
    </xf>
    <xf numFmtId="0" fontId="9" fillId="2" borderId="0" xfId="0" applyFont="1" applyFill="1"/>
    <xf numFmtId="164" fontId="0" fillId="4" borderId="10" xfId="1" applyNumberFormat="1" applyFont="1" applyFill="1" applyBorder="1"/>
    <xf numFmtId="10" fontId="0" fillId="4" borderId="4" xfId="2" applyNumberFormat="1" applyFont="1" applyFill="1" applyBorder="1" applyAlignment="1">
      <alignment horizontal="right"/>
    </xf>
    <xf numFmtId="0" fontId="2" fillId="2" borderId="0" xfId="0" applyFont="1" applyFill="1" applyProtection="1"/>
    <xf numFmtId="0" fontId="4" fillId="2" borderId="0" xfId="0" applyFont="1" applyFill="1" applyProtection="1"/>
    <xf numFmtId="0" fontId="2" fillId="2" borderId="0" xfId="0" applyFont="1" applyFill="1" applyAlignment="1" applyProtection="1">
      <alignment horizontal="center"/>
    </xf>
    <xf numFmtId="164" fontId="0" fillId="4" borderId="10" xfId="1" applyNumberFormat="1" applyFont="1" applyFill="1" applyBorder="1" applyProtection="1"/>
    <xf numFmtId="10" fontId="0" fillId="4" borderId="4" xfId="2" applyNumberFormat="1" applyFont="1" applyFill="1" applyBorder="1" applyAlignment="1" applyProtection="1">
      <alignment horizontal="right"/>
    </xf>
    <xf numFmtId="0" fontId="9" fillId="2" borderId="0" xfId="0" applyFont="1" applyFill="1" applyProtection="1"/>
    <xf numFmtId="0" fontId="9" fillId="2" borderId="0" xfId="0" applyFont="1" applyFill="1" applyAlignment="1" applyProtection="1">
      <alignment horizontal="center"/>
    </xf>
    <xf numFmtId="0" fontId="0" fillId="5" borderId="0" xfId="0" applyFill="1" applyProtection="1"/>
    <xf numFmtId="0" fontId="5" fillId="5" borderId="0" xfId="0" applyFont="1" applyFill="1" applyAlignment="1" applyProtection="1">
      <alignment horizontal="center"/>
    </xf>
    <xf numFmtId="0" fontId="7" fillId="5" borderId="0" xfId="0" applyFont="1" applyFill="1" applyProtection="1"/>
    <xf numFmtId="0" fontId="0" fillId="5" borderId="1" xfId="0" applyFill="1" applyBorder="1" applyAlignment="1" applyProtection="1">
      <alignment horizontal="center"/>
    </xf>
    <xf numFmtId="0" fontId="7" fillId="5" borderId="0" xfId="0" applyFont="1" applyFill="1" applyAlignment="1" applyProtection="1">
      <alignment horizontal="right"/>
    </xf>
    <xf numFmtId="0" fontId="0" fillId="5" borderId="1" xfId="0" applyFill="1" applyBorder="1" applyAlignment="1" applyProtection="1">
      <alignment horizontal="center"/>
      <protection locked="0"/>
    </xf>
    <xf numFmtId="0" fontId="0" fillId="5" borderId="0" xfId="0" applyFill="1" applyAlignment="1" applyProtection="1">
      <alignment horizontal="center"/>
    </xf>
    <xf numFmtId="0" fontId="3" fillId="5" borderId="0" xfId="0" applyFont="1" applyFill="1" applyProtection="1"/>
    <xf numFmtId="0" fontId="0" fillId="5" borderId="5" xfId="0" applyFill="1" applyBorder="1" applyProtection="1"/>
    <xf numFmtId="0" fontId="0" fillId="5" borderId="6" xfId="0" applyFill="1" applyBorder="1" applyProtection="1"/>
    <xf numFmtId="0" fontId="0" fillId="5" borderId="7" xfId="0" applyFill="1" applyBorder="1" applyProtection="1"/>
    <xf numFmtId="0" fontId="0" fillId="5" borderId="0" xfId="0" applyFill="1" applyBorder="1" applyProtection="1"/>
    <xf numFmtId="164" fontId="0" fillId="5" borderId="0" xfId="1" applyNumberFormat="1" applyFont="1" applyFill="1" applyProtection="1"/>
    <xf numFmtId="0" fontId="0" fillId="5" borderId="9" xfId="0" applyFill="1" applyBorder="1" applyProtection="1">
      <protection locked="0"/>
    </xf>
    <xf numFmtId="0" fontId="0" fillId="5" borderId="9" xfId="0" applyFill="1" applyBorder="1" applyProtection="1"/>
    <xf numFmtId="0" fontId="10" fillId="5" borderId="0" xfId="0" applyFont="1" applyFill="1" applyProtection="1"/>
    <xf numFmtId="164" fontId="11" fillId="5" borderId="0" xfId="1" applyNumberFormat="1" applyFont="1" applyFill="1" applyAlignment="1" applyProtection="1">
      <alignment horizontal="center"/>
    </xf>
    <xf numFmtId="0" fontId="0" fillId="5" borderId="2" xfId="0" applyFill="1" applyBorder="1" applyProtection="1"/>
    <xf numFmtId="0" fontId="0" fillId="5" borderId="3" xfId="0" applyFill="1" applyBorder="1" applyProtection="1"/>
    <xf numFmtId="164" fontId="0" fillId="3" borderId="1" xfId="1" applyNumberFormat="1" applyFont="1" applyFill="1" applyBorder="1" applyProtection="1">
      <protection locked="0"/>
    </xf>
    <xf numFmtId="0" fontId="0" fillId="3" borderId="1" xfId="0" applyFill="1" applyBorder="1" applyProtection="1">
      <protection locked="0"/>
    </xf>
    <xf numFmtId="0" fontId="0" fillId="5" borderId="0" xfId="0" applyFill="1"/>
    <xf numFmtId="0" fontId="5" fillId="5" borderId="0" xfId="0" applyFont="1" applyFill="1" applyAlignment="1">
      <alignment horizontal="center"/>
    </xf>
    <xf numFmtId="0" fontId="8" fillId="5" borderId="0" xfId="0" applyFont="1" applyFill="1"/>
    <xf numFmtId="0" fontId="0" fillId="5" borderId="1" xfId="0" applyFill="1" applyBorder="1" applyAlignment="1">
      <alignment horizontal="center"/>
    </xf>
    <xf numFmtId="0" fontId="7" fillId="5" borderId="0" xfId="0" applyFont="1" applyFill="1" applyAlignment="1">
      <alignment horizontal="right"/>
    </xf>
    <xf numFmtId="0" fontId="0" fillId="5" borderId="0" xfId="0" applyFill="1" applyAlignment="1">
      <alignment horizontal="center"/>
    </xf>
    <xf numFmtId="0" fontId="6" fillId="5" borderId="0" xfId="0" applyFont="1" applyFill="1"/>
    <xf numFmtId="0" fontId="0" fillId="5" borderId="5" xfId="0" applyFill="1" applyBorder="1"/>
    <xf numFmtId="0" fontId="0" fillId="5" borderId="6" xfId="0" applyFill="1" applyBorder="1"/>
    <xf numFmtId="0" fontId="0" fillId="5" borderId="7" xfId="0" applyFill="1" applyBorder="1"/>
    <xf numFmtId="0" fontId="0" fillId="5" borderId="0" xfId="0" applyFill="1" applyBorder="1"/>
    <xf numFmtId="164" fontId="0" fillId="5" borderId="0" xfId="1" applyNumberFormat="1" applyFont="1" applyFill="1"/>
    <xf numFmtId="0" fontId="0" fillId="5" borderId="9" xfId="0" applyFill="1" applyBorder="1"/>
    <xf numFmtId="0" fontId="10" fillId="5" borderId="0" xfId="0" applyFont="1" applyFill="1"/>
    <xf numFmtId="0" fontId="3" fillId="5" borderId="0" xfId="0" applyFont="1" applyFill="1"/>
    <xf numFmtId="164" fontId="11" fillId="5" borderId="0" xfId="1" applyNumberFormat="1" applyFont="1" applyFill="1" applyAlignment="1">
      <alignment horizontal="center"/>
    </xf>
    <xf numFmtId="0" fontId="0" fillId="5" borderId="2" xfId="0" applyFill="1" applyBorder="1"/>
    <xf numFmtId="0" fontId="0" fillId="5" borderId="3" xfId="0" applyFill="1" applyBorder="1"/>
    <xf numFmtId="0" fontId="8" fillId="5" borderId="0" xfId="0" applyFont="1" applyFill="1" applyProtection="1"/>
    <xf numFmtId="0" fontId="6" fillId="5" borderId="0" xfId="0" applyFont="1" applyFill="1" applyProtection="1"/>
    <xf numFmtId="164" fontId="0" fillId="3" borderId="1" xfId="1" applyNumberFormat="1" applyFont="1" applyFill="1" applyBorder="1" applyProtection="1"/>
    <xf numFmtId="0" fontId="0" fillId="5" borderId="0" xfId="0" applyFont="1" applyFill="1" applyProtection="1"/>
    <xf numFmtId="0" fontId="0" fillId="5" borderId="0" xfId="0" applyFill="1" applyAlignment="1" applyProtection="1">
      <alignment horizontal="center" vertical="top"/>
    </xf>
    <xf numFmtId="0" fontId="0" fillId="5" borderId="0" xfId="0" applyFill="1" applyAlignment="1" applyProtection="1">
      <alignment vertical="top" wrapText="1"/>
    </xf>
    <xf numFmtId="0" fontId="3" fillId="5" borderId="0" xfId="0" applyFont="1" applyFill="1" applyAlignment="1" applyProtection="1">
      <alignment vertical="top" wrapText="1"/>
    </xf>
    <xf numFmtId="49" fontId="0" fillId="5" borderId="0" xfId="0" applyNumberFormat="1" applyFill="1" applyAlignment="1" applyProtection="1">
      <alignment horizontal="center" vertical="top"/>
    </xf>
    <xf numFmtId="0" fontId="0" fillId="5" borderId="10" xfId="0" applyFill="1" applyBorder="1" applyProtection="1"/>
    <xf numFmtId="0" fontId="0" fillId="5" borderId="10" xfId="0" applyFill="1" applyBorder="1"/>
    <xf numFmtId="0" fontId="3" fillId="5" borderId="8" xfId="0" applyFont="1" applyFill="1" applyBorder="1" applyAlignment="1" applyProtection="1">
      <alignment horizontal="right"/>
    </xf>
    <xf numFmtId="0" fontId="3" fillId="5" borderId="9" xfId="0" applyFont="1" applyFill="1" applyBorder="1" applyAlignment="1" applyProtection="1">
      <alignment horizontal="right"/>
    </xf>
    <xf numFmtId="0" fontId="5" fillId="5" borderId="0" xfId="0" applyFont="1" applyFill="1" applyAlignment="1" applyProtection="1">
      <alignment horizontal="center"/>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12" fillId="5" borderId="0" xfId="0" applyFont="1" applyFill="1" applyAlignment="1" applyProtection="1">
      <alignment horizontal="center"/>
    </xf>
    <xf numFmtId="0" fontId="6" fillId="5" borderId="8" xfId="0" applyFont="1" applyFill="1" applyBorder="1" applyAlignment="1">
      <alignment horizontal="right"/>
    </xf>
    <xf numFmtId="0" fontId="6" fillId="5" borderId="9" xfId="0" applyFont="1" applyFill="1" applyBorder="1" applyAlignment="1">
      <alignment horizontal="right"/>
    </xf>
    <xf numFmtId="0" fontId="5" fillId="5" borderId="0" xfId="0" applyFont="1" applyFill="1" applyAlignment="1">
      <alignment horizontal="center"/>
    </xf>
    <xf numFmtId="0" fontId="0" fillId="5" borderId="2" xfId="0" applyFill="1" applyBorder="1" applyAlignment="1" applyProtection="1">
      <alignment horizontal="center"/>
    </xf>
    <xf numFmtId="0" fontId="0" fillId="5" borderId="3" xfId="0" applyFill="1" applyBorder="1" applyAlignment="1" applyProtection="1">
      <alignment horizontal="center"/>
    </xf>
    <xf numFmtId="0" fontId="0" fillId="5" borderId="4" xfId="0" applyFill="1" applyBorder="1" applyAlignment="1" applyProtection="1">
      <alignment horizontal="center"/>
    </xf>
    <xf numFmtId="0" fontId="12" fillId="5" borderId="0" xfId="0" applyFont="1" applyFill="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xf numFmtId="0" fontId="6" fillId="5" borderId="8" xfId="0" applyFont="1" applyFill="1" applyBorder="1" applyAlignment="1" applyProtection="1">
      <alignment horizontal="right"/>
    </xf>
    <xf numFmtId="0" fontId="6" fillId="5" borderId="9" xfId="0" applyFont="1" applyFill="1" applyBorder="1" applyAlignment="1" applyProtection="1">
      <alignment horizontal="right"/>
    </xf>
  </cellXfs>
  <cellStyles count="3">
    <cellStyle name="Comma" xfId="1" builtinId="3"/>
    <cellStyle name="Normal" xfId="0" builtinId="0"/>
    <cellStyle name="Percent" xfId="2" builtinId="5"/>
  </cellStyles>
  <dxfs count="4">
    <dxf>
      <font>
        <strike val="0"/>
        <color rgb="FFFF0000"/>
      </font>
      <fill>
        <patternFill patternType="none">
          <bgColor auto="1"/>
        </patternFill>
      </fill>
    </dxf>
    <dxf>
      <font>
        <strike val="0"/>
        <color rgb="FFFF0000"/>
      </font>
      <fill>
        <patternFill patternType="none">
          <bgColor auto="1"/>
        </patternFill>
      </fill>
    </dxf>
    <dxf>
      <font>
        <strike val="0"/>
        <color rgb="FFFF0000"/>
      </font>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FF"/>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5"/>
  <sheetViews>
    <sheetView tabSelected="1" workbookViewId="0">
      <selection activeCell="C4" sqref="C4"/>
    </sheetView>
  </sheetViews>
  <sheetFormatPr defaultRowHeight="15" x14ac:dyDescent="0.2"/>
  <cols>
    <col min="1" max="1" width="5.77734375" style="13" bestFit="1" customWidth="1"/>
    <col min="2" max="2" width="8.44140625" style="13" bestFit="1" customWidth="1"/>
    <col min="3" max="3" width="92.33203125" style="13" customWidth="1"/>
    <col min="4" max="16384" width="8.88671875" style="13"/>
  </cols>
  <sheetData>
    <row r="1" spans="1:3" x14ac:dyDescent="0.2">
      <c r="A1" s="13" t="s">
        <v>71</v>
      </c>
    </row>
    <row r="4" spans="1:3" ht="15.75" x14ac:dyDescent="0.25">
      <c r="C4" s="20" t="s">
        <v>70</v>
      </c>
    </row>
    <row r="5" spans="1:3" x14ac:dyDescent="0.2">
      <c r="A5" s="13" t="s">
        <v>49</v>
      </c>
      <c r="B5" s="13" t="s">
        <v>56</v>
      </c>
      <c r="C5" s="55" t="s">
        <v>57</v>
      </c>
    </row>
    <row r="6" spans="1:3" ht="30.75" customHeight="1" x14ac:dyDescent="0.2">
      <c r="B6" s="56">
        <v>2</v>
      </c>
      <c r="C6" s="57" t="s">
        <v>58</v>
      </c>
    </row>
    <row r="7" spans="1:3" ht="30" x14ac:dyDescent="0.2">
      <c r="B7" s="56">
        <v>3</v>
      </c>
      <c r="C7" s="57" t="s">
        <v>52</v>
      </c>
    </row>
    <row r="8" spans="1:3" ht="30" x14ac:dyDescent="0.2">
      <c r="B8" s="56">
        <v>4</v>
      </c>
      <c r="C8" s="57" t="s">
        <v>72</v>
      </c>
    </row>
    <row r="9" spans="1:3" ht="15.75" x14ac:dyDescent="0.2">
      <c r="B9" s="56"/>
      <c r="C9" s="58" t="s">
        <v>54</v>
      </c>
    </row>
    <row r="10" spans="1:3" x14ac:dyDescent="0.2">
      <c r="B10" s="59" t="s">
        <v>73</v>
      </c>
      <c r="C10" s="57" t="s">
        <v>63</v>
      </c>
    </row>
    <row r="11" spans="1:3" ht="30" x14ac:dyDescent="0.2">
      <c r="B11" s="59" t="s">
        <v>62</v>
      </c>
      <c r="C11" s="57" t="s">
        <v>74</v>
      </c>
    </row>
    <row r="12" spans="1:3" ht="60" x14ac:dyDescent="0.2">
      <c r="B12" s="56">
        <v>13</v>
      </c>
      <c r="C12" s="57" t="s">
        <v>75</v>
      </c>
    </row>
    <row r="13" spans="1:3" ht="30" x14ac:dyDescent="0.2">
      <c r="B13" s="56">
        <v>14</v>
      </c>
      <c r="C13" s="57" t="s">
        <v>53</v>
      </c>
    </row>
    <row r="14" spans="1:3" ht="15.75" x14ac:dyDescent="0.2">
      <c r="B14" s="56"/>
      <c r="C14" s="58" t="s">
        <v>55</v>
      </c>
    </row>
    <row r="15" spans="1:3" ht="45" x14ac:dyDescent="0.2">
      <c r="B15" s="59" t="s">
        <v>50</v>
      </c>
      <c r="C15" s="57" t="s">
        <v>76</v>
      </c>
    </row>
    <row r="16" spans="1:3" ht="32.25" customHeight="1" x14ac:dyDescent="0.2">
      <c r="B16" s="56">
        <v>17</v>
      </c>
      <c r="C16" s="57" t="s">
        <v>69</v>
      </c>
    </row>
    <row r="17" spans="2:3" ht="30" x14ac:dyDescent="0.2">
      <c r="B17" s="56">
        <v>18</v>
      </c>
      <c r="C17" s="57" t="s">
        <v>77</v>
      </c>
    </row>
    <row r="18" spans="2:3" ht="45" x14ac:dyDescent="0.2">
      <c r="B18" s="56">
        <v>19</v>
      </c>
      <c r="C18" s="57" t="s">
        <v>59</v>
      </c>
    </row>
    <row r="19" spans="2:3" ht="105" x14ac:dyDescent="0.2">
      <c r="B19" s="56">
        <v>20</v>
      </c>
      <c r="C19" s="57" t="s">
        <v>88</v>
      </c>
    </row>
    <row r="20" spans="2:3" ht="75" x14ac:dyDescent="0.2">
      <c r="B20" s="56">
        <v>21</v>
      </c>
      <c r="C20" s="57" t="s">
        <v>78</v>
      </c>
    </row>
    <row r="21" spans="2:3" ht="30" x14ac:dyDescent="0.2">
      <c r="B21" s="56">
        <v>22</v>
      </c>
      <c r="C21" s="57" t="s">
        <v>60</v>
      </c>
    </row>
    <row r="22" spans="2:3" ht="15.75" x14ac:dyDescent="0.2">
      <c r="B22" s="56"/>
      <c r="C22" s="58" t="s">
        <v>61</v>
      </c>
    </row>
    <row r="23" spans="2:3" ht="60" x14ac:dyDescent="0.2">
      <c r="B23" s="59" t="s">
        <v>51</v>
      </c>
      <c r="C23" s="57" t="s">
        <v>79</v>
      </c>
    </row>
    <row r="24" spans="2:3" ht="45" x14ac:dyDescent="0.2">
      <c r="B24" s="59" t="s">
        <v>67</v>
      </c>
      <c r="C24" s="57" t="s">
        <v>87</v>
      </c>
    </row>
    <row r="25" spans="2:3" ht="45" x14ac:dyDescent="0.2">
      <c r="B25" s="59" t="s">
        <v>66</v>
      </c>
      <c r="C25" s="57" t="s">
        <v>84</v>
      </c>
    </row>
    <row r="26" spans="2:3" ht="75" x14ac:dyDescent="0.2">
      <c r="B26" s="56">
        <v>30</v>
      </c>
      <c r="C26" s="57" t="s">
        <v>86</v>
      </c>
    </row>
    <row r="27" spans="2:3" ht="30" x14ac:dyDescent="0.2">
      <c r="B27" s="56">
        <v>31</v>
      </c>
      <c r="C27" s="57" t="s">
        <v>80</v>
      </c>
    </row>
    <row r="28" spans="2:3" ht="15.75" x14ac:dyDescent="0.2">
      <c r="B28" s="56"/>
      <c r="C28" s="58" t="s">
        <v>81</v>
      </c>
    </row>
    <row r="29" spans="2:3" ht="45" x14ac:dyDescent="0.2">
      <c r="B29" s="56">
        <v>36</v>
      </c>
      <c r="C29" s="57" t="s">
        <v>82</v>
      </c>
    </row>
    <row r="30" spans="2:3" x14ac:dyDescent="0.2">
      <c r="B30" s="19"/>
    </row>
    <row r="31" spans="2:3" x14ac:dyDescent="0.2">
      <c r="B31" s="19"/>
    </row>
    <row r="32" spans="2:3" x14ac:dyDescent="0.2">
      <c r="B32" s="19"/>
    </row>
    <row r="33" spans="2:2" x14ac:dyDescent="0.2">
      <c r="B33" s="19"/>
    </row>
    <row r="34" spans="2:2" x14ac:dyDescent="0.2">
      <c r="B34" s="19"/>
    </row>
    <row r="35" spans="2:2" x14ac:dyDescent="0.2">
      <c r="B35" s="19"/>
    </row>
  </sheetData>
  <sheetProtection algorithmName="SHA-512" hashValue="AjcWu5xheG8823fELb9o17wPAQnG9WxXv7zGQYhd4OhPGPnyOmEMMEG6azylfIMC7GqI4MAykyZ3uJbDh3DnAA==" saltValue="o3JaGOe7/Wd21q6uD80YQg==" spinCount="100000" sheet="1" objects="1" scenarios="1"/>
  <customSheetViews>
    <customSheetView guid="{F86FB03E-1393-42C1-B137-526C03592366}" fitToPage="1" topLeftCell="A22">
      <selection activeCell="C31" sqref="C31"/>
      <pageMargins left="0.45" right="0.45" top="0.75" bottom="0.5" header="0.3" footer="0.3"/>
      <printOptions gridLines="1"/>
      <pageSetup scale="69" orientation="portrait" r:id="rId1"/>
    </customSheetView>
    <customSheetView guid="{5E087F3E-FC44-448E-A42E-D43D6E603352}" fitToPage="1" topLeftCell="A22">
      <selection activeCell="C31" sqref="C31"/>
      <pageMargins left="0.45" right="0.45" top="0.75" bottom="0.5" header="0.3" footer="0.3"/>
      <printOptions gridLines="1"/>
      <pageSetup scale="69" orientation="portrait" r:id="rId2"/>
    </customSheetView>
    <customSheetView guid="{29732F16-11E8-42D9-941E-D56282971315}" showPageBreaks="1" fitToPage="1" topLeftCell="A16">
      <selection activeCell="A4" sqref="A4:C31"/>
      <pageMargins left="0.45" right="0.45" top="0.75" bottom="0.5" header="0.3" footer="0.3"/>
      <printOptions gridLines="1"/>
      <pageSetup scale="66" orientation="portrait" r:id="rId3"/>
    </customSheetView>
    <customSheetView guid="{7D30D6EE-C7A4-479A-ADFA-D6A7B85196F5}" fitToPage="1">
      <selection activeCell="C31" sqref="C31"/>
      <pageMargins left="0.45" right="0.45" top="0.75" bottom="0.5" header="0.3" footer="0.3"/>
      <printOptions gridLines="1"/>
      <pageSetup scale="66" orientation="portrait" r:id="rId4"/>
    </customSheetView>
    <customSheetView guid="{A882C7F7-0D6D-4E4B-8EF1-7A466B035AD3}" fitToPage="1" topLeftCell="A22">
      <selection activeCell="C31" sqref="C31"/>
      <pageMargins left="0.45" right="0.45" top="0.75" bottom="0.5" header="0.3" footer="0.3"/>
      <printOptions gridLines="1"/>
      <pageSetup scale="69" orientation="portrait" r:id="rId5"/>
    </customSheetView>
  </customSheetViews>
  <printOptions gridLines="1"/>
  <pageMargins left="0.45" right="0.45" top="0.75" bottom="0.5" header="0.3" footer="0.3"/>
  <pageSetup scale="69" orientation="portrait" r:id="rId6"/>
  <ignoredErrors>
    <ignoredError sqref="B24:B25 B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8"/>
  <sheetViews>
    <sheetView topLeftCell="A4"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37</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cfMh6JusqhCblcfhn8SxuL3kAnOymI8rV4+evi8pbXrCAV+LaEcg3AUuMtLnlauk+FAYsBHufnYT/aD1el5m8g==" saltValue="olXenQQfjs5IFiOWKM1pH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38</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w0J+K5VjlQODFHnqtdWHS4W+0woNOBCCWKyrnPIYSLI+QIlm3NkEouCbpaEtEpPnSSsmvmgIGCGeJsAjuhFQMA==" saltValue="s6Sf64iv1wxBPcd8AE9ZHg=="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8"/>
  <sheetViews>
    <sheetView topLeftCell="A16" zoomScaleNormal="100" workbookViewId="0">
      <selection activeCell="F38" sqref="F38"/>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39</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ghTKrCG/7eiS52YsQZyoY3cHynA96W3mn0AOAVK54x2Ms9hR4mv8hSiDg0fuPUOWPwAxd6HUsYapMSaGsqAXwQ==" saltValue="FKH2AM+yPMeWxpbCsErvo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8"/>
  <sheetViews>
    <sheetView topLeftCell="A16"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6" t="str">
        <f>IF(Jan!D5="","",Jan!D5)</f>
        <v/>
      </c>
      <c r="E5" s="77"/>
      <c r="F5" s="78"/>
    </row>
    <row r="6" spans="1:6" ht="18" x14ac:dyDescent="0.25">
      <c r="A6" s="36"/>
    </row>
    <row r="7" spans="1:6" ht="18" x14ac:dyDescent="0.25">
      <c r="A7" s="36" t="s">
        <v>2</v>
      </c>
      <c r="D7" s="37" t="s">
        <v>85</v>
      </c>
      <c r="E7" s="38" t="s">
        <v>3</v>
      </c>
      <c r="F7" s="37"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G+RcKTCbUUOhMPUhuOXe2onoNObT35XWOg21fcG9On1BxHBxGsSKu08s8tr/JsFhtsAG+VjPdw0wnOrs8Xedhw==" saltValue="zpT4vR5F2GXidVnK8h+PNg=="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topLeftCell="A13" zoomScaleNormal="100" workbookViewId="0">
      <selection activeCell="F40" sqref="F40"/>
    </sheetView>
  </sheetViews>
  <sheetFormatPr defaultRowHeight="15" x14ac:dyDescent="0.2"/>
  <cols>
    <col min="1" max="1" width="8.21875" style="13" customWidth="1"/>
    <col min="2" max="2" width="14.88671875" style="13" customWidth="1"/>
    <col min="3" max="3" width="2.77734375" style="13" customWidth="1"/>
    <col min="4" max="4" width="30.6640625" style="13" customWidth="1"/>
    <col min="5" max="5" width="6.88671875" style="13" customWidth="1"/>
    <col min="6" max="6" width="20.44140625" style="13" customWidth="1"/>
    <col min="7" max="16384" width="8.88671875" style="13"/>
  </cols>
  <sheetData>
    <row r="1" spans="1:6" ht="33.75" x14ac:dyDescent="0.5">
      <c r="A1" s="64" t="s">
        <v>0</v>
      </c>
      <c r="B1" s="64"/>
      <c r="C1" s="64"/>
      <c r="D1" s="64"/>
      <c r="E1" s="64"/>
      <c r="F1" s="64"/>
    </row>
    <row r="2" spans="1:6" ht="15" customHeight="1" x14ac:dyDescent="0.5">
      <c r="A2" s="14"/>
      <c r="B2" s="14"/>
      <c r="C2" s="14"/>
      <c r="D2" s="14"/>
      <c r="E2" s="14"/>
      <c r="F2" s="14"/>
    </row>
    <row r="3" spans="1:6" ht="23.25" x14ac:dyDescent="0.35">
      <c r="A3" s="68" t="s">
        <v>48</v>
      </c>
      <c r="B3" s="68"/>
      <c r="C3" s="68"/>
      <c r="D3" s="68"/>
      <c r="E3" s="68"/>
      <c r="F3" s="68"/>
    </row>
    <row r="5" spans="1:6" ht="18" x14ac:dyDescent="0.25">
      <c r="A5" s="52" t="s">
        <v>1</v>
      </c>
      <c r="D5" s="72" t="str">
        <f>IF(Jan!D5="","",Jan!D5)</f>
        <v/>
      </c>
      <c r="E5" s="73"/>
      <c r="F5" s="74"/>
    </row>
    <row r="6" spans="1:6" ht="18" x14ac:dyDescent="0.25">
      <c r="A6" s="52"/>
    </row>
    <row r="7" spans="1:6" ht="18" x14ac:dyDescent="0.25">
      <c r="A7" s="52" t="s">
        <v>2</v>
      </c>
      <c r="D7" s="16" t="s">
        <v>42</v>
      </c>
      <c r="E7" s="17" t="s">
        <v>3</v>
      </c>
      <c r="F7" s="16" t="str">
        <f>IF(Jan!F7="","",Jan!F7)</f>
        <v/>
      </c>
    </row>
    <row r="9" spans="1:6" ht="15.75" x14ac:dyDescent="0.25">
      <c r="A9" s="11" t="s">
        <v>5</v>
      </c>
      <c r="B9" s="7"/>
      <c r="C9" s="7"/>
      <c r="D9" s="12" t="s">
        <v>4</v>
      </c>
      <c r="E9" s="7"/>
      <c r="F9" s="11" t="s">
        <v>6</v>
      </c>
    </row>
    <row r="10" spans="1:6" ht="15.75" x14ac:dyDescent="0.25">
      <c r="A10" s="19">
        <v>1</v>
      </c>
      <c r="B10" s="53" t="s">
        <v>68</v>
      </c>
      <c r="C10" s="53"/>
    </row>
    <row r="11" spans="1:6" x14ac:dyDescent="0.2">
      <c r="A11" s="19">
        <v>2</v>
      </c>
      <c r="B11" s="21" t="s">
        <v>7</v>
      </c>
      <c r="C11" s="22"/>
      <c r="D11" s="22"/>
      <c r="E11" s="22"/>
      <c r="F11" s="54">
        <f>Jan!F11+Feb!F11+Mar!F11+Apr!F11+May!F11+Jun!F11+July!F11+Aug!F11+Sept!F11+Oct!F11+Nov!F11+Dec!F11</f>
        <v>0</v>
      </c>
    </row>
    <row r="12" spans="1:6" x14ac:dyDescent="0.2">
      <c r="A12" s="19">
        <v>3</v>
      </c>
      <c r="B12" s="23" t="s">
        <v>8</v>
      </c>
      <c r="C12" s="24"/>
      <c r="D12" s="24"/>
      <c r="E12" s="24"/>
      <c r="F12" s="54">
        <f>Jan!F12+Feb!F12+Mar!F12+Apr!F12+May!F12+Jun!F12+July!F12+Aug!F12+Sept!F12+Oct!F12+Nov!F12+Dec!F12</f>
        <v>0</v>
      </c>
    </row>
    <row r="13" spans="1:6" ht="15.75" x14ac:dyDescent="0.25">
      <c r="A13" s="19">
        <v>4</v>
      </c>
      <c r="B13" s="79" t="s">
        <v>9</v>
      </c>
      <c r="C13" s="80"/>
      <c r="D13" s="80"/>
      <c r="E13" s="80"/>
      <c r="F13" s="9">
        <f>Jan!F13+Feb!F13+Mar!F13+Apr!F13+May!F13+Jun!F13+July!F13+Aug!F13+Sept!F13+Oct!F13+Nov!F13+Dec!F13</f>
        <v>0</v>
      </c>
    </row>
    <row r="14" spans="1:6" x14ac:dyDescent="0.2">
      <c r="A14" s="19">
        <v>5</v>
      </c>
      <c r="F14" s="25"/>
    </row>
    <row r="15" spans="1:6" ht="15.75" x14ac:dyDescent="0.25">
      <c r="A15" s="19">
        <v>6</v>
      </c>
      <c r="B15" s="53" t="s">
        <v>10</v>
      </c>
      <c r="C15" s="53"/>
      <c r="F15" s="25"/>
    </row>
    <row r="16" spans="1:6" x14ac:dyDescent="0.2">
      <c r="A16" s="19">
        <v>7</v>
      </c>
      <c r="B16" s="21" t="s">
        <v>11</v>
      </c>
      <c r="C16" s="22"/>
      <c r="D16" s="22"/>
      <c r="E16" s="22"/>
      <c r="F16" s="54">
        <f>Jan!F16+Feb!F16+Mar!F16+Apr!F16+May!F16+Jun!F16+July!F16+Aug!F16+Sept!F16+Oct!F16+Nov!F16+Dec!F16</f>
        <v>0</v>
      </c>
    </row>
    <row r="17" spans="1:7" x14ac:dyDescent="0.2">
      <c r="A17" s="19">
        <v>8</v>
      </c>
      <c r="B17" s="23" t="s">
        <v>12</v>
      </c>
      <c r="C17" s="24"/>
      <c r="D17" s="24"/>
      <c r="E17" s="24"/>
      <c r="F17" s="54">
        <f>Jan!F17+Feb!F17+Mar!F17+Apr!F17+May!F17+Jun!F17+July!F17+Aug!F17+Sept!F17+Oct!F17+Nov!F17+Dec!F17</f>
        <v>0</v>
      </c>
    </row>
    <row r="18" spans="1:7" x14ac:dyDescent="0.2">
      <c r="A18" s="19">
        <v>9</v>
      </c>
      <c r="B18" s="23" t="s">
        <v>13</v>
      </c>
      <c r="C18" s="24"/>
      <c r="D18" s="24"/>
      <c r="E18" s="24"/>
      <c r="F18" s="54">
        <f>Jan!F18+Feb!F18+Mar!F18+Apr!F18+May!F18+Jun!F18+July!F18+Aug!F18+Sept!F18+Oct!F18+Nov!F18+Dec!F18</f>
        <v>0</v>
      </c>
    </row>
    <row r="19" spans="1:7" x14ac:dyDescent="0.2">
      <c r="A19" s="19">
        <v>10</v>
      </c>
      <c r="B19" s="23" t="s">
        <v>14</v>
      </c>
      <c r="C19" s="24"/>
      <c r="D19" s="24"/>
      <c r="E19" s="24"/>
      <c r="F19" s="54">
        <f>Jan!F19+Feb!F19+Mar!F19+Apr!F19+May!F19+Jun!F19+July!F19+Aug!F19+Sept!F19+Oct!F19+Nov!F19+Dec!F19</f>
        <v>0</v>
      </c>
    </row>
    <row r="20" spans="1:7" x14ac:dyDescent="0.2">
      <c r="A20" s="19">
        <v>11</v>
      </c>
      <c r="B20" s="23" t="s">
        <v>15</v>
      </c>
      <c r="C20" s="24"/>
      <c r="D20" s="24"/>
      <c r="E20" s="24"/>
      <c r="F20" s="54">
        <f>Jan!F20+Feb!F20+Mar!F20+Apr!F20+May!F20+Jun!F20+July!F20+Aug!F20+Sept!F20+Oct!F20+Nov!F20+Dec!F20</f>
        <v>0</v>
      </c>
    </row>
    <row r="21" spans="1:7" x14ac:dyDescent="0.2">
      <c r="A21" s="19">
        <v>12</v>
      </c>
      <c r="B21" s="23" t="s">
        <v>16</v>
      </c>
      <c r="C21" s="24"/>
      <c r="D21" s="24"/>
      <c r="E21" s="24"/>
      <c r="F21" s="54">
        <f>Jan!F21+Feb!F21+Mar!F21+Apr!F21+May!F21+Jun!F21+July!F21+Aug!F21+Sept!F21+Oct!F21+Nov!F21+Dec!F21</f>
        <v>0</v>
      </c>
    </row>
    <row r="22" spans="1:7" x14ac:dyDescent="0.2">
      <c r="A22" s="19">
        <v>13</v>
      </c>
      <c r="B22" s="23" t="s">
        <v>43</v>
      </c>
      <c r="C22" s="24"/>
      <c r="D22" s="27"/>
      <c r="E22" s="27"/>
      <c r="F22" s="54">
        <f>Jan!F22+Feb!F22+Mar!F22+Apr!F22+May!F22+Jun!F22+July!F22+Aug!F22+Sept!F22+Oct!F22+Nov!F22+Dec!F22</f>
        <v>0</v>
      </c>
      <c r="G22" s="28"/>
    </row>
    <row r="23" spans="1:7" ht="15.75" x14ac:dyDescent="0.25">
      <c r="A23" s="19">
        <v>14</v>
      </c>
      <c r="B23" s="79" t="s">
        <v>17</v>
      </c>
      <c r="C23" s="80"/>
      <c r="D23" s="80"/>
      <c r="E23" s="80"/>
      <c r="F23" s="9">
        <f>Jan!F23+Feb!F23+Mar!F23+Apr!F23+May!F23+Jun!F23+July!F23+Aug!F23+Sept!F23+Oct!F23+Nov!F23+Dec!F23</f>
        <v>0</v>
      </c>
    </row>
    <row r="24" spans="1:7" x14ac:dyDescent="0.2">
      <c r="A24" s="19">
        <v>15</v>
      </c>
      <c r="F24" s="25"/>
    </row>
    <row r="25" spans="1:7" ht="15.75" x14ac:dyDescent="0.25">
      <c r="A25" s="19">
        <v>16</v>
      </c>
      <c r="B25" s="53" t="s">
        <v>18</v>
      </c>
      <c r="C25" s="53"/>
      <c r="F25" s="25"/>
    </row>
    <row r="26" spans="1:7" x14ac:dyDescent="0.2">
      <c r="A26" s="19">
        <v>17</v>
      </c>
      <c r="B26" s="21" t="s">
        <v>19</v>
      </c>
      <c r="C26" s="22"/>
      <c r="D26" s="22"/>
      <c r="E26" s="22"/>
      <c r="F26" s="54">
        <f>Jan!F26+Feb!F26+Mar!F26+Apr!F26+May!F26+Jun!F26+July!F26+Aug!F26+Sept!F26+Oct!F26+Nov!F26+Dec!F26</f>
        <v>0</v>
      </c>
    </row>
    <row r="27" spans="1:7" x14ac:dyDescent="0.2">
      <c r="A27" s="19">
        <v>18</v>
      </c>
      <c r="B27" s="23" t="s">
        <v>20</v>
      </c>
      <c r="C27" s="24"/>
      <c r="D27" s="24"/>
      <c r="E27" s="24"/>
      <c r="F27" s="54">
        <f>Jan!F27+Feb!F27+Mar!F27+Apr!F27+May!F27+Jun!F27+July!F27+Aug!F27+Sept!F27+Oct!F27+Nov!F27+Dec!F27</f>
        <v>0</v>
      </c>
    </row>
    <row r="28" spans="1:7" x14ac:dyDescent="0.2">
      <c r="A28" s="19">
        <v>19</v>
      </c>
      <c r="B28" s="23" t="s">
        <v>21</v>
      </c>
      <c r="C28" s="24"/>
      <c r="D28" s="24"/>
      <c r="E28" s="24"/>
      <c r="F28" s="54">
        <f>Jan!F28+Feb!F28+Mar!F28+Apr!F28+May!F28+Jun!F28+July!F28+Aug!F28+Sept!F28+Oct!F28+Nov!F28+Dec!F28</f>
        <v>0</v>
      </c>
    </row>
    <row r="29" spans="1:7" x14ac:dyDescent="0.2">
      <c r="A29" s="19">
        <v>20</v>
      </c>
      <c r="B29" s="23" t="s">
        <v>40</v>
      </c>
      <c r="C29" s="24"/>
      <c r="D29" s="24"/>
      <c r="E29" s="24"/>
      <c r="F29" s="54">
        <f>Jan!F29+Feb!F29+Mar!F29+Apr!F29+May!F29+Jun!F29+July!F29+Aug!F29+Sept!F29+Oct!F29+Nov!F29+Dec!F29</f>
        <v>0</v>
      </c>
    </row>
    <row r="30" spans="1:7" x14ac:dyDescent="0.2">
      <c r="A30" s="19">
        <v>21</v>
      </c>
      <c r="B30" s="23" t="s">
        <v>44</v>
      </c>
      <c r="C30" s="24"/>
      <c r="D30" s="27"/>
      <c r="E30" s="27"/>
      <c r="F30" s="54">
        <f>Jan!F30+Feb!F30+Mar!F30+Apr!F30+May!F30+Jun!F30+July!F30+Aug!F30+Sept!F30+Oct!F30+Nov!F30+Dec!F30</f>
        <v>0</v>
      </c>
      <c r="G30" s="28"/>
    </row>
    <row r="31" spans="1:7" ht="15.75" x14ac:dyDescent="0.25">
      <c r="A31" s="19">
        <v>22</v>
      </c>
      <c r="B31" s="79" t="s">
        <v>22</v>
      </c>
      <c r="C31" s="80"/>
      <c r="D31" s="80"/>
      <c r="E31" s="80"/>
      <c r="F31" s="9">
        <f>Jan!F31+Feb!F31+Mar!F31+Apr!F31+May!F31+Jun!F31+July!F31+Aug!F31+Sept!F31+Oct!F31+Nov!F31+Dec!F31</f>
        <v>0</v>
      </c>
    </row>
    <row r="32" spans="1:7" x14ac:dyDescent="0.2">
      <c r="A32" s="19">
        <v>23</v>
      </c>
      <c r="F32" s="25"/>
    </row>
    <row r="33" spans="1:6" ht="15.75" x14ac:dyDescent="0.25">
      <c r="A33" s="19">
        <v>24</v>
      </c>
      <c r="B33" s="53" t="s">
        <v>23</v>
      </c>
      <c r="C33" s="53"/>
      <c r="F33" s="25"/>
    </row>
    <row r="34" spans="1:6" x14ac:dyDescent="0.2">
      <c r="A34" s="19">
        <v>25</v>
      </c>
      <c r="B34" s="21" t="s">
        <v>24</v>
      </c>
      <c r="C34" s="22"/>
      <c r="D34" s="22"/>
      <c r="E34" s="22"/>
      <c r="F34" s="54">
        <f>Jan!F34+Feb!F34+Mar!F34+Apr!F34+May!F34+Jun!F34+July!F34+Aug!F34+Sept!F34+Oct!F34+Nov!F34+Dec!F34</f>
        <v>0</v>
      </c>
    </row>
    <row r="35" spans="1:6" x14ac:dyDescent="0.2">
      <c r="A35" s="19">
        <v>26</v>
      </c>
      <c r="B35" s="23" t="s">
        <v>25</v>
      </c>
      <c r="C35" s="24"/>
      <c r="D35" s="24"/>
      <c r="E35" s="24"/>
      <c r="F35" s="54">
        <f>Jan!F35+Feb!F35+Mar!F35+Apr!F35+May!F35+Jun!F35+July!F35+Aug!F35+Sept!F35+Oct!F35+Nov!F35+Dec!F35</f>
        <v>0</v>
      </c>
    </row>
    <row r="36" spans="1:6" x14ac:dyDescent="0.2">
      <c r="A36" s="19">
        <v>27</v>
      </c>
      <c r="B36" s="23" t="s">
        <v>26</v>
      </c>
      <c r="C36" s="24"/>
      <c r="D36" s="24"/>
      <c r="E36" s="24"/>
      <c r="F36" s="54">
        <f>Jan!F36+Feb!F36+Mar!F36+Apr!F36+May!F36+Jun!F36+July!F36+Aug!F36+Sept!F36+Oct!F36+Nov!F36+Dec!F36</f>
        <v>0</v>
      </c>
    </row>
    <row r="37" spans="1:6" x14ac:dyDescent="0.2">
      <c r="A37" s="19">
        <v>28</v>
      </c>
      <c r="B37" s="23" t="s">
        <v>27</v>
      </c>
      <c r="C37" s="24"/>
      <c r="D37" s="24"/>
      <c r="E37" s="24"/>
      <c r="F37" s="54">
        <f>Jan!F37+Feb!F37+Mar!F37+Apr!F37+May!F37+Jun!F37+July!F37+Aug!F37+Sept!F37+Oct!F37+Nov!F37+Dec!F37</f>
        <v>0</v>
      </c>
    </row>
    <row r="38" spans="1:6" x14ac:dyDescent="0.2">
      <c r="A38" s="19">
        <v>29</v>
      </c>
      <c r="B38" s="23" t="s">
        <v>28</v>
      </c>
      <c r="C38" s="24"/>
      <c r="D38" s="24"/>
      <c r="E38" s="24"/>
      <c r="F38" s="54">
        <f>Jan!F38+Feb!F38+Mar!F38+Apr!F38+May!F38+Jun!F38+July!F38+Aug!F38+Sept!F38+Oct!F38+Nov!F38+Dec!F38</f>
        <v>0</v>
      </c>
    </row>
    <row r="39" spans="1:6" x14ac:dyDescent="0.2">
      <c r="A39" s="19">
        <v>30</v>
      </c>
      <c r="B39" s="23" t="s">
        <v>83</v>
      </c>
      <c r="C39" s="24"/>
      <c r="D39" s="24"/>
      <c r="E39" s="24"/>
      <c r="F39" s="54">
        <f>Jan!F39+Feb!F39+Mar!F39+Apr!F39+May!F39+Jun!F39+July!F39+Aug!F39+Sept!F39+Oct!F39+Nov!F39+Dec!F39</f>
        <v>0</v>
      </c>
    </row>
    <row r="40" spans="1:6" ht="15.75" x14ac:dyDescent="0.25">
      <c r="A40" s="19">
        <v>31</v>
      </c>
      <c r="B40" s="79" t="s">
        <v>65</v>
      </c>
      <c r="C40" s="80"/>
      <c r="D40" s="80"/>
      <c r="E40" s="80"/>
      <c r="F40" s="9">
        <f>Jan!F40+Feb!F40+Mar!F40+Apr!F40+May!F40+Jun!F40+July!F40+Aug!F40+Sept!F40+Oct!F40+Nov!F40+Dec!F40</f>
        <v>0</v>
      </c>
    </row>
    <row r="41" spans="1:6" x14ac:dyDescent="0.2">
      <c r="A41" s="19">
        <v>32</v>
      </c>
      <c r="F41" s="25"/>
    </row>
    <row r="42" spans="1:6" ht="15.75" x14ac:dyDescent="0.25">
      <c r="A42" s="19">
        <v>33</v>
      </c>
      <c r="B42" s="20" t="s">
        <v>47</v>
      </c>
      <c r="C42" s="20"/>
      <c r="F42" s="29" t="str">
        <f>IF(F13=(F23+F31+F40),"","DOES NOT EQUAL")</f>
        <v/>
      </c>
    </row>
    <row r="43" spans="1:6" x14ac:dyDescent="0.2">
      <c r="A43" s="19">
        <v>34</v>
      </c>
      <c r="F43" s="25"/>
    </row>
    <row r="44" spans="1:6" ht="15.75" x14ac:dyDescent="0.25">
      <c r="A44" s="19">
        <v>35</v>
      </c>
      <c r="B44" s="53" t="s">
        <v>64</v>
      </c>
      <c r="C44" s="53"/>
      <c r="F44" s="25"/>
    </row>
    <row r="45" spans="1:6" x14ac:dyDescent="0.2">
      <c r="A45" s="19">
        <v>36</v>
      </c>
      <c r="B45" s="30" t="s">
        <v>41</v>
      </c>
      <c r="C45" s="31"/>
      <c r="D45" s="31"/>
      <c r="E45" s="31"/>
      <c r="F45" s="10" t="e">
        <f>F40/F13</f>
        <v>#DIV/0!</v>
      </c>
    </row>
    <row r="46" spans="1:6" x14ac:dyDescent="0.2">
      <c r="A46" s="19"/>
    </row>
    <row r="47" spans="1:6" x14ac:dyDescent="0.2">
      <c r="A47" s="19"/>
    </row>
    <row r="48" spans="1:6" x14ac:dyDescent="0.2">
      <c r="A48" s="19"/>
    </row>
    <row r="49" spans="1:1" x14ac:dyDescent="0.2">
      <c r="A49" s="19"/>
    </row>
    <row r="50" spans="1:1" x14ac:dyDescent="0.2">
      <c r="A50" s="19"/>
    </row>
    <row r="51" spans="1:1" x14ac:dyDescent="0.2">
      <c r="A51" s="19"/>
    </row>
    <row r="52" spans="1:1" x14ac:dyDescent="0.2">
      <c r="A52" s="19"/>
    </row>
    <row r="53" spans="1:1" x14ac:dyDescent="0.2">
      <c r="A53" s="19"/>
    </row>
    <row r="54" spans="1:1" x14ac:dyDescent="0.2">
      <c r="A54" s="19"/>
    </row>
    <row r="55" spans="1:1" x14ac:dyDescent="0.2">
      <c r="A55" s="19"/>
    </row>
    <row r="56" spans="1:1" x14ac:dyDescent="0.2">
      <c r="A56" s="19"/>
    </row>
    <row r="57" spans="1:1" x14ac:dyDescent="0.2">
      <c r="A57" s="19"/>
    </row>
    <row r="58" spans="1:1" x14ac:dyDescent="0.2">
      <c r="A58" s="19"/>
    </row>
  </sheetData>
  <sheetProtection algorithmName="SHA-512" hashValue="EAyc6RUkTJur1h1FGvMbxdBJ6iY8qSeh8Z8x1mX18jKMMpKv6cRX26h/06NkKuWv0xQOSCV2LwNyDOPAKby0IQ==" saltValue="pMIe3KTXbBkOZwc+4NFveQ==" spinCount="100000" sheet="1" selectLockedCells="1" selectUnlockedCells="1"/>
  <customSheetViews>
    <customSheetView guid="{F86FB03E-1393-42C1-B137-526C03592366}" topLeftCell="A22">
      <selection activeCell="B11" sqref="B11"/>
      <pageMargins left="0.7" right="0.7" top="0.75" bottom="0.75" header="0.3" footer="0.3"/>
      <pageSetup scale="90" orientation="portrait" r:id="rId1"/>
    </customSheetView>
    <customSheetView guid="{5E087F3E-FC44-448E-A42E-D43D6E603352}"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22">
      <selection activeCell="B11" sqref="B11"/>
      <pageMargins left="0.7" right="0.7" top="0.75" bottom="0.75" header="0.3" footer="0.3"/>
      <pageSetup scale="90" orientation="portrait" r:id="rId4"/>
    </customSheetView>
    <customSheetView guid="{A882C7F7-0D6D-4E4B-8EF1-7A466B035AD3}"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ignoredErrors>
    <ignoredError sqref="F4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8"/>
  <sheetViews>
    <sheetView zoomScaleNormal="100" workbookViewId="0">
      <selection activeCell="F11" sqref="F11"/>
    </sheetView>
  </sheetViews>
  <sheetFormatPr defaultRowHeight="15" x14ac:dyDescent="0.2"/>
  <cols>
    <col min="1" max="1" width="8.21875" style="13" customWidth="1"/>
    <col min="2" max="2" width="14.88671875" style="13" customWidth="1"/>
    <col min="3" max="3" width="2.77734375" style="13" customWidth="1"/>
    <col min="4" max="4" width="30.6640625" style="13" customWidth="1"/>
    <col min="5" max="5" width="6.88671875" style="13" customWidth="1"/>
    <col min="6" max="6" width="20.44140625" style="13" customWidth="1"/>
    <col min="7" max="16384" width="8.88671875" style="13"/>
  </cols>
  <sheetData>
    <row r="1" spans="1:6" ht="33.75" x14ac:dyDescent="0.5">
      <c r="A1" s="64" t="s">
        <v>0</v>
      </c>
      <c r="B1" s="64"/>
      <c r="C1" s="64"/>
      <c r="D1" s="64"/>
      <c r="E1" s="64"/>
      <c r="F1" s="64"/>
    </row>
    <row r="2" spans="1:6" ht="15" customHeight="1" x14ac:dyDescent="0.5">
      <c r="A2" s="14"/>
      <c r="B2" s="14"/>
      <c r="C2" s="14"/>
      <c r="D2" s="14"/>
      <c r="E2" s="14"/>
      <c r="F2" s="14"/>
    </row>
    <row r="3" spans="1:6" ht="23.25" x14ac:dyDescent="0.35">
      <c r="A3" s="68" t="s">
        <v>48</v>
      </c>
      <c r="B3" s="68"/>
      <c r="C3" s="68"/>
      <c r="D3" s="68"/>
      <c r="E3" s="68"/>
      <c r="F3" s="68"/>
    </row>
    <row r="5" spans="1:6" ht="18" x14ac:dyDescent="0.25">
      <c r="A5" s="15" t="s">
        <v>1</v>
      </c>
      <c r="D5" s="65"/>
      <c r="E5" s="66"/>
      <c r="F5" s="67"/>
    </row>
    <row r="6" spans="1:6" ht="18" x14ac:dyDescent="0.25">
      <c r="A6" s="15"/>
    </row>
    <row r="7" spans="1:6" ht="18" x14ac:dyDescent="0.25">
      <c r="A7" s="15" t="s">
        <v>2</v>
      </c>
      <c r="D7" s="16" t="s">
        <v>29</v>
      </c>
      <c r="E7" s="17" t="s">
        <v>3</v>
      </c>
      <c r="F7" s="18"/>
    </row>
    <row r="9" spans="1:6" ht="15.75" x14ac:dyDescent="0.25">
      <c r="A9" s="6" t="s">
        <v>5</v>
      </c>
      <c r="B9" s="7"/>
      <c r="C9" s="7"/>
      <c r="D9" s="8" t="s">
        <v>4</v>
      </c>
      <c r="E9" s="7"/>
      <c r="F9" s="6" t="s">
        <v>6</v>
      </c>
    </row>
    <row r="10" spans="1:6" ht="15.75" x14ac:dyDescent="0.25">
      <c r="A10" s="19">
        <v>1</v>
      </c>
      <c r="B10" s="20" t="s">
        <v>68</v>
      </c>
      <c r="C10" s="20"/>
    </row>
    <row r="11" spans="1:6" x14ac:dyDescent="0.2">
      <c r="A11" s="19">
        <v>2</v>
      </c>
      <c r="B11" s="21" t="s">
        <v>7</v>
      </c>
      <c r="C11" s="22"/>
      <c r="D11" s="22"/>
      <c r="E11" s="22"/>
      <c r="F11" s="32"/>
    </row>
    <row r="12" spans="1:6" x14ac:dyDescent="0.2">
      <c r="A12" s="19">
        <v>3</v>
      </c>
      <c r="B12" s="23" t="s">
        <v>8</v>
      </c>
      <c r="C12" s="24"/>
      <c r="D12" s="24"/>
      <c r="E12" s="24"/>
      <c r="F12" s="32"/>
    </row>
    <row r="13" spans="1:6" ht="15.75" x14ac:dyDescent="0.25">
      <c r="A13" s="19">
        <v>4</v>
      </c>
      <c r="B13" s="62" t="s">
        <v>9</v>
      </c>
      <c r="C13" s="63"/>
      <c r="D13" s="63"/>
      <c r="E13" s="63"/>
      <c r="F13" s="9">
        <f>SUM(F11:F12)</f>
        <v>0</v>
      </c>
    </row>
    <row r="14" spans="1:6" x14ac:dyDescent="0.2">
      <c r="A14" s="19">
        <v>5</v>
      </c>
      <c r="F14" s="25"/>
    </row>
    <row r="15" spans="1:6" ht="15.75" x14ac:dyDescent="0.25">
      <c r="A15" s="19">
        <v>6</v>
      </c>
      <c r="B15" s="20" t="s">
        <v>10</v>
      </c>
      <c r="C15" s="20"/>
      <c r="F15" s="25"/>
    </row>
    <row r="16" spans="1:6" x14ac:dyDescent="0.2">
      <c r="A16" s="19">
        <v>7</v>
      </c>
      <c r="B16" s="21" t="s">
        <v>11</v>
      </c>
      <c r="C16" s="22"/>
      <c r="D16" s="22"/>
      <c r="E16" s="22"/>
      <c r="F16" s="32"/>
    </row>
    <row r="17" spans="1:7" x14ac:dyDescent="0.2">
      <c r="A17" s="19">
        <v>8</v>
      </c>
      <c r="B17" s="23" t="s">
        <v>12</v>
      </c>
      <c r="C17" s="24"/>
      <c r="D17" s="24"/>
      <c r="E17" s="24"/>
      <c r="F17" s="32"/>
    </row>
    <row r="18" spans="1:7" x14ac:dyDescent="0.2">
      <c r="A18" s="19">
        <v>9</v>
      </c>
      <c r="B18" s="23" t="s">
        <v>13</v>
      </c>
      <c r="C18" s="24"/>
      <c r="D18" s="24"/>
      <c r="E18" s="24"/>
      <c r="F18" s="32"/>
    </row>
    <row r="19" spans="1:7" x14ac:dyDescent="0.2">
      <c r="A19" s="19">
        <v>10</v>
      </c>
      <c r="B19" s="23" t="s">
        <v>14</v>
      </c>
      <c r="C19" s="24"/>
      <c r="D19" s="24"/>
      <c r="E19" s="24"/>
      <c r="F19" s="32"/>
    </row>
    <row r="20" spans="1:7" x14ac:dyDescent="0.2">
      <c r="A20" s="19">
        <v>11</v>
      </c>
      <c r="B20" s="23" t="s">
        <v>15</v>
      </c>
      <c r="C20" s="24"/>
      <c r="D20" s="24"/>
      <c r="E20" s="24"/>
      <c r="F20" s="32"/>
    </row>
    <row r="21" spans="1:7" x14ac:dyDescent="0.2">
      <c r="A21" s="19">
        <v>12</v>
      </c>
      <c r="B21" s="23" t="s">
        <v>16</v>
      </c>
      <c r="C21" s="24"/>
      <c r="D21" s="24"/>
      <c r="E21" s="24"/>
      <c r="F21" s="32"/>
    </row>
    <row r="22" spans="1:7" x14ac:dyDescent="0.2">
      <c r="A22" s="19">
        <v>13</v>
      </c>
      <c r="B22" s="23" t="s">
        <v>43</v>
      </c>
      <c r="C22" s="24"/>
      <c r="D22" s="26"/>
      <c r="E22" s="27"/>
      <c r="F22" s="32"/>
      <c r="G22" s="28" t="str">
        <f>IF(AND(F22&gt;0,D22=""),"Explanation for Other Sales Must be Filled In","")</f>
        <v/>
      </c>
    </row>
    <row r="23" spans="1:7" ht="15.75" x14ac:dyDescent="0.25">
      <c r="A23" s="19">
        <v>14</v>
      </c>
      <c r="B23" s="62" t="s">
        <v>17</v>
      </c>
      <c r="C23" s="63"/>
      <c r="D23" s="63"/>
      <c r="E23" s="63"/>
      <c r="F23" s="9">
        <f>IF(AND(F22&gt;0,D22&lt;&gt;""),SUM(F16:F22),IF(F22=0,SUM(F16:F22),""))</f>
        <v>0</v>
      </c>
    </row>
    <row r="24" spans="1:7" x14ac:dyDescent="0.2">
      <c r="A24" s="19">
        <v>15</v>
      </c>
      <c r="F24" s="25"/>
    </row>
    <row r="25" spans="1:7" ht="15.75" x14ac:dyDescent="0.25">
      <c r="A25" s="19">
        <v>16</v>
      </c>
      <c r="B25" s="20" t="s">
        <v>18</v>
      </c>
      <c r="C25" s="20"/>
      <c r="F25" s="25"/>
    </row>
    <row r="26" spans="1:7" x14ac:dyDescent="0.2">
      <c r="A26" s="19">
        <v>17</v>
      </c>
      <c r="B26" s="21" t="s">
        <v>19</v>
      </c>
      <c r="C26" s="22"/>
      <c r="D26" s="22"/>
      <c r="E26" s="22"/>
      <c r="F26" s="32"/>
    </row>
    <row r="27" spans="1:7" x14ac:dyDescent="0.2">
      <c r="A27" s="19">
        <v>18</v>
      </c>
      <c r="B27" s="23" t="s">
        <v>20</v>
      </c>
      <c r="C27" s="24"/>
      <c r="D27" s="24"/>
      <c r="E27" s="24"/>
      <c r="F27" s="32"/>
    </row>
    <row r="28" spans="1:7" x14ac:dyDescent="0.2">
      <c r="A28" s="19">
        <v>19</v>
      </c>
      <c r="B28" s="23" t="s">
        <v>21</v>
      </c>
      <c r="C28" s="24"/>
      <c r="D28" s="24"/>
      <c r="E28" s="24"/>
      <c r="F28" s="32"/>
    </row>
    <row r="29" spans="1:7" x14ac:dyDescent="0.2">
      <c r="A29" s="19">
        <v>20</v>
      </c>
      <c r="B29" s="23" t="s">
        <v>40</v>
      </c>
      <c r="C29" s="24"/>
      <c r="D29" s="24"/>
      <c r="E29" s="24"/>
      <c r="F29" s="32"/>
    </row>
    <row r="30" spans="1:7" x14ac:dyDescent="0.2">
      <c r="A30" s="19">
        <v>21</v>
      </c>
      <c r="B30" s="23" t="s">
        <v>44</v>
      </c>
      <c r="C30" s="24"/>
      <c r="D30" s="26"/>
      <c r="E30" s="27"/>
      <c r="F30" s="33"/>
      <c r="G30" s="28" t="str">
        <f>IF(AND(F30&gt;0,D30=""),"Explanation for Other Usage Must be Filled In","")</f>
        <v/>
      </c>
    </row>
    <row r="31" spans="1:7" ht="15.75" x14ac:dyDescent="0.25">
      <c r="A31" s="19">
        <v>22</v>
      </c>
      <c r="B31" s="62" t="s">
        <v>22</v>
      </c>
      <c r="C31" s="63"/>
      <c r="D31" s="63"/>
      <c r="E31" s="63"/>
      <c r="F31" s="9">
        <f>IF(AND(F30&gt;0,D30&lt;&gt;""),SUM(F26:F30),IF(F30=0,SUM(F26:F30),""))</f>
        <v>0</v>
      </c>
    </row>
    <row r="32" spans="1:7" x14ac:dyDescent="0.2">
      <c r="A32" s="19">
        <v>23</v>
      </c>
      <c r="F32" s="25"/>
    </row>
    <row r="33" spans="1:7" ht="15.75" x14ac:dyDescent="0.25">
      <c r="A33" s="19">
        <v>24</v>
      </c>
      <c r="B33" s="20" t="s">
        <v>23</v>
      </c>
      <c r="C33" s="20"/>
      <c r="F33" s="25"/>
    </row>
    <row r="34" spans="1:7" x14ac:dyDescent="0.2">
      <c r="A34" s="19">
        <v>25</v>
      </c>
      <c r="B34" s="21" t="s">
        <v>24</v>
      </c>
      <c r="C34" s="22"/>
      <c r="D34" s="22"/>
      <c r="E34" s="22"/>
      <c r="F34" s="32"/>
    </row>
    <row r="35" spans="1:7" x14ac:dyDescent="0.2">
      <c r="A35" s="19">
        <v>26</v>
      </c>
      <c r="B35" s="23" t="s">
        <v>25</v>
      </c>
      <c r="C35" s="24"/>
      <c r="D35" s="24"/>
      <c r="E35" s="24"/>
      <c r="F35" s="32"/>
    </row>
    <row r="36" spans="1:7" x14ac:dyDescent="0.2">
      <c r="A36" s="19">
        <v>27</v>
      </c>
      <c r="B36" s="23" t="s">
        <v>26</v>
      </c>
      <c r="C36" s="24"/>
      <c r="D36" s="24"/>
      <c r="E36" s="24"/>
      <c r="F36" s="32"/>
    </row>
    <row r="37" spans="1:7" x14ac:dyDescent="0.2">
      <c r="A37" s="19">
        <v>28</v>
      </c>
      <c r="B37" s="23" t="s">
        <v>27</v>
      </c>
      <c r="C37" s="24"/>
      <c r="D37" s="24"/>
      <c r="E37" s="24"/>
      <c r="F37" s="32"/>
    </row>
    <row r="38" spans="1:7" x14ac:dyDescent="0.2">
      <c r="A38" s="19">
        <v>29</v>
      </c>
      <c r="B38" s="23" t="s">
        <v>28</v>
      </c>
      <c r="C38" s="24"/>
      <c r="D38" s="24"/>
      <c r="E38" s="24"/>
      <c r="F38" s="32"/>
    </row>
    <row r="39" spans="1:7" x14ac:dyDescent="0.2">
      <c r="A39" s="19">
        <v>30</v>
      </c>
      <c r="B39" s="23" t="s">
        <v>89</v>
      </c>
      <c r="C39" s="24"/>
      <c r="D39" s="26"/>
      <c r="E39" s="60"/>
      <c r="F39" s="32"/>
      <c r="G39" s="28" t="str">
        <f>IF(AND(F39&gt;0,D39=""),"Explanation for Other Loss Must be Filled In","")</f>
        <v/>
      </c>
    </row>
    <row r="40" spans="1:7" ht="15.75" x14ac:dyDescent="0.25">
      <c r="A40" s="19">
        <v>31</v>
      </c>
      <c r="B40" s="62" t="s">
        <v>65</v>
      </c>
      <c r="C40" s="63"/>
      <c r="D40" s="63"/>
      <c r="E40" s="63"/>
      <c r="F40" s="9">
        <f>SUM(F34:F39)</f>
        <v>0</v>
      </c>
    </row>
    <row r="41" spans="1:7" x14ac:dyDescent="0.2">
      <c r="A41" s="19">
        <v>32</v>
      </c>
      <c r="F41" s="25"/>
    </row>
    <row r="42" spans="1:7" ht="15.75" x14ac:dyDescent="0.25">
      <c r="A42" s="19">
        <v>33</v>
      </c>
      <c r="B42" s="13" t="s">
        <v>45</v>
      </c>
      <c r="F42" s="29" t="str">
        <f>IF(F13=(F23+F31+F40),"","DOES NOT EQUAL")</f>
        <v/>
      </c>
    </row>
    <row r="43" spans="1:7" x14ac:dyDescent="0.2">
      <c r="A43" s="19">
        <v>34</v>
      </c>
      <c r="F43" s="25"/>
    </row>
    <row r="44" spans="1:7" ht="15.75" x14ac:dyDescent="0.25">
      <c r="A44" s="19">
        <v>35</v>
      </c>
      <c r="B44" s="20" t="s">
        <v>64</v>
      </c>
      <c r="C44" s="20"/>
      <c r="F44" s="25"/>
    </row>
    <row r="45" spans="1:7" x14ac:dyDescent="0.2">
      <c r="A45" s="19">
        <v>36</v>
      </c>
      <c r="B45" s="30" t="s">
        <v>41</v>
      </c>
      <c r="C45" s="31"/>
      <c r="D45" s="31"/>
      <c r="E45" s="31"/>
      <c r="F45" s="10" t="str">
        <f>IF(F40&gt;0,F40/F13,"0.00%")</f>
        <v>0.00%</v>
      </c>
    </row>
    <row r="46" spans="1:7" x14ac:dyDescent="0.2">
      <c r="A46" s="19"/>
    </row>
    <row r="47" spans="1:7" x14ac:dyDescent="0.2">
      <c r="A47" s="19"/>
    </row>
    <row r="48" spans="1:7" x14ac:dyDescent="0.2">
      <c r="A48" s="19"/>
    </row>
    <row r="49" spans="1:1" x14ac:dyDescent="0.2">
      <c r="A49" s="19"/>
    </row>
    <row r="50" spans="1:1" x14ac:dyDescent="0.2">
      <c r="A50" s="19"/>
    </row>
    <row r="51" spans="1:1" x14ac:dyDescent="0.2">
      <c r="A51" s="19"/>
    </row>
    <row r="52" spans="1:1" x14ac:dyDescent="0.2">
      <c r="A52" s="19"/>
    </row>
    <row r="53" spans="1:1" x14ac:dyDescent="0.2">
      <c r="A53" s="19"/>
    </row>
    <row r="54" spans="1:1" x14ac:dyDescent="0.2">
      <c r="A54" s="19"/>
    </row>
    <row r="55" spans="1:1" x14ac:dyDescent="0.2">
      <c r="A55" s="19"/>
    </row>
    <row r="56" spans="1:1" x14ac:dyDescent="0.2">
      <c r="A56" s="19"/>
    </row>
    <row r="57" spans="1:1" x14ac:dyDescent="0.2">
      <c r="A57" s="19"/>
    </row>
    <row r="58" spans="1:1" x14ac:dyDescent="0.2">
      <c r="A58" s="19"/>
    </row>
  </sheetData>
  <sheetProtection algorithmName="SHA-512" hashValue="NrBopKQks8CiswxRyHN3trMy+9mBHivGNlPXtUZ8gFgiuQm2I2cgf9UrisLt0/1MLdbUUdulaP625/IM3+wBdQ==" saltValue="+qYR9RklTj9w3OB0foV49Q==" spinCount="100000" sheet="1"/>
  <customSheetViews>
    <customSheetView guid="{F86FB03E-1393-42C1-B137-526C03592366}" fitToPage="1" topLeftCell="A4">
      <selection activeCell="G10" sqref="G10"/>
      <colBreaks count="1" manualBreakCount="1">
        <brk id="6" max="1048575" man="1"/>
      </colBreaks>
      <pageMargins left="0.7" right="0.7" top="0.75" bottom="0.75" header="0.3" footer="0.3"/>
      <printOptions gridLines="1"/>
      <pageSetup scale="90" orientation="portrait" r:id="rId1"/>
    </customSheetView>
    <customSheetView guid="{5E087F3E-FC44-448E-A42E-D43D6E603352}" fitToPage="1">
      <selection activeCell="G10" sqref="G10"/>
      <colBreaks count="1" manualBreakCount="1">
        <brk id="6" max="1048575" man="1"/>
      </colBreaks>
      <pageMargins left="0.7" right="0.7" top="0.75" bottom="0.75" header="0.3" footer="0.3"/>
      <printOptions gridLines="1"/>
      <pageSetup scale="90" orientation="portrait" r:id="rId2"/>
    </customSheetView>
    <customSheetView guid="{29732F16-11E8-42D9-941E-D56282971315}" showPageBreaks="1" fitToPage="1" printArea="1">
      <selection activeCell="A47" sqref="A47"/>
      <colBreaks count="1" manualBreakCount="1">
        <brk id="6" max="1048575" man="1"/>
      </colBreaks>
      <pageMargins left="0.7" right="0.7" top="0.75" bottom="0.75" header="0.3" footer="0.3"/>
      <printOptions gridLines="1"/>
      <pageSetup scale="90" orientation="portrait" r:id="rId3"/>
    </customSheetView>
    <customSheetView guid="{7D30D6EE-C7A4-479A-ADFA-D6A7B85196F5}" showPageBreaks="1" fitToPage="1" printArea="1" topLeftCell="A22">
      <selection activeCell="H6" sqref="H6"/>
      <colBreaks count="1" manualBreakCount="1">
        <brk id="6" max="1048575" man="1"/>
      </colBreaks>
      <pageMargins left="0.7" right="0.7" top="0.75" bottom="0.75" header="0.3" footer="0.3"/>
      <printOptions gridLines="1"/>
      <pageSetup scale="90" orientation="portrait" r:id="rId4"/>
    </customSheetView>
    <customSheetView guid="{A882C7F7-0D6D-4E4B-8EF1-7A466B035AD3}" fitToPage="1" topLeftCell="A4">
      <selection activeCell="G10" sqref="G10"/>
      <colBreaks count="1" manualBreakCount="1">
        <brk id="6" max="1048575" man="1"/>
      </colBreaks>
      <pageMargins left="0.7" right="0.7" top="0.75" bottom="0.75" header="0.3" footer="0.3"/>
      <printOptions gridLines="1"/>
      <pageSetup scale="90" orientation="portrait" r:id="rId5"/>
    </customSheetView>
  </customSheetViews>
  <mergeCells count="7">
    <mergeCell ref="B40:E40"/>
    <mergeCell ref="A1:F1"/>
    <mergeCell ref="D5:F5"/>
    <mergeCell ref="B13:E13"/>
    <mergeCell ref="B23:E23"/>
    <mergeCell ref="B31:E31"/>
    <mergeCell ref="A3:F3"/>
  </mergeCells>
  <conditionalFormatting sqref="F42">
    <cfRule type="containsText" dxfId="3" priority="5" operator="containsText" text="DOES NOT EQUAL">
      <formula>NOT(ISERROR(SEARCH("DOES NOT EQUAL",F42)))</formula>
    </cfRule>
  </conditionalFormatting>
  <conditionalFormatting sqref="G30">
    <cfRule type="expression" dxfId="2" priority="4">
      <formula>AND(F30&gt;0,D30="")</formula>
    </cfRule>
  </conditionalFormatting>
  <conditionalFormatting sqref="G22">
    <cfRule type="expression" dxfId="1" priority="2">
      <formula>AND(F22&gt;0,D22="")</formula>
    </cfRule>
  </conditionalFormatting>
  <conditionalFormatting sqref="G39">
    <cfRule type="expression" dxfId="0" priority="1">
      <formula>AND(F39&gt;0,D39="")</formula>
    </cfRule>
  </conditionalFormatting>
  <printOptions gridLines="1"/>
  <pageMargins left="0.7" right="0.7" top="0.75" bottom="0.75" header="0.3" footer="0.3"/>
  <pageSetup scale="90" orientation="portrait" r:id="rId6"/>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8"/>
  <sheetViews>
    <sheetView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30</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b5zo+rrHwUYi9JvcvUAjiHAf1X8dr8L9VtXE0M35SXv3RQGHeTjRLqv5aljIdZ7bsda+7mEaZXxdFFr2hZO9lg==" saltValue="OWOOE3DeF7T4R1Diqu2mf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19">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8"/>
  <sheetViews>
    <sheetView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31</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f1wPmgVWJS/T7JKLG2hK5wVHvbd7cE14qtU+QOWqUqOrLToWpCkQQix7/wqzHWu+vP5/HLvXIlMYzNIcJr4n3g==" saltValue="roTtkwOZIoNM+v87YYRqWA==" spinCount="100000" sheet="1" objects="1" scenarios="1"/>
  <customSheetViews>
    <customSheetView guid="{F86FB03E-1393-42C1-B137-526C03592366}" topLeftCell="A22">
      <selection activeCell="B11" sqref="B11"/>
      <pageMargins left="0.7" right="0.7" top="0.75" bottom="0.75" header="0.3" footer="0.3"/>
      <pageSetup scale="90" orientation="portrait" r:id="rId1"/>
    </customSheetView>
    <customSheetView guid="{5E087F3E-FC44-448E-A42E-D43D6E603352}"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22">
      <selection activeCell="B11" sqref="B11"/>
      <pageMargins left="0.7" right="0.7" top="0.75" bottom="0.75" header="0.3" footer="0.3"/>
      <pageSetup scale="90" orientation="portrait" r:id="rId4"/>
    </customSheetView>
    <customSheetView guid="{A882C7F7-0D6D-4E4B-8EF1-7A466B035AD3}"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
  <sheetViews>
    <sheetView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32</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Cc3N+rMDkzrsBIrcsaX1LzfLijfXobcfD38sbULzz57GNxjl/hjDMb9e1vnnhZSAsakJXyVEuRRu1srSBcn+qg==" saltValue="iCTOG4Q0sfH6D4jB1lpja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8"/>
  <sheetViews>
    <sheetView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33</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AsN6LWI+4tUzjmPZMNpRmyB08TyW5SIC89OYvddSKZifmMvhl75CeuD5R7s2nwcd2v4Rf6hx5Ejej+cICApGtQ==" saltValue="BZ9yf89+jnuAdwqcruFXW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8"/>
  <sheetViews>
    <sheetView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34</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ku/42lHXzR5f0hUEat+iXKvji8j5pCn8ODO7PSwbgBv8FBqSgTK/S/rgX26Eilkmrc6idSr4c3QW+2fPuKg1kg==" saltValue="CYp2vqUBwDYxBUYXyHb5w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8"/>
  <sheetViews>
    <sheetView topLeftCell="A7"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35</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FfPuaABFGQ4/D4H7eNGJY1QHFnNft3pLZ/VgLmfO9jqi7XYcRkQqejYYKBM9wEImMoPGm93xXUpviM1tS85qeA==" saltValue="NkPdjRlLQxOVb2ROoYUtcw=="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8"/>
  <sheetViews>
    <sheetView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36</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nwGlEIRmzeWCyu/05ejYHaidFAqvfNE0cu/CRYfBUvE1M9CSXdIIf57EroAH3ZJAgseVnGWwBc9ZXzSp8fCQ0w==" saltValue="QsWL3pcnp1JWs1Nkd4ik+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691943B435854AB13EDFA8E86DD3A9" ma:contentTypeVersion="7" ma:contentTypeDescription="Create a new document." ma:contentTypeScope="" ma:versionID="bbec646e70a4db940e13b4af56bffbaf">
  <xsd:schema xmlns:xsd="http://www.w3.org/2001/XMLSchema" xmlns:xs="http://www.w3.org/2001/XMLSchema" xmlns:p="http://schemas.microsoft.com/office/2006/metadata/properties" xmlns:ns3="cb71a782-24de-4b74-a658-fc8866bff6f8" targetNamespace="http://schemas.microsoft.com/office/2006/metadata/properties" ma:root="true" ma:fieldsID="128bbbf604a357b56a5e85590937c862" ns3:_="">
    <xsd:import namespace="cb71a782-24de-4b74-a658-fc8866bff6f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82-24de-4b74-a658-fc8866bff6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4C3D48-C3B6-40CE-84FA-92500EDA1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82-24de-4b74-a658-fc8866bff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E7C600-9D80-4AEA-8391-E1ECEDD82EBE}">
  <ds:schemaRefs>
    <ds:schemaRef ds:uri="http://schemas.microsoft.com/sharepoint/v3/contenttype/forms"/>
  </ds:schemaRefs>
</ds:datastoreItem>
</file>

<file path=customXml/itemProps3.xml><?xml version="1.0" encoding="utf-8"?>
<ds:datastoreItem xmlns:ds="http://schemas.openxmlformats.org/officeDocument/2006/customXml" ds:itemID="{2B848908-FDF5-4C5C-ADB3-08B0BB06579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b71a782-24de-4b74-a658-fc8866bff6f8"/>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Annual!Print_Area</vt:lpstr>
      <vt:lpstr>Apr!Print_Area</vt:lpstr>
      <vt:lpstr>Aug!Print_Area</vt:lpstr>
      <vt:lpstr>Dec!Print_Area</vt:lpstr>
      <vt:lpstr>Feb!Print_Area</vt:lpstr>
      <vt:lpstr>Jan!Print_Area</vt:lpstr>
      <vt:lpstr>July!Print_Area</vt:lpstr>
      <vt:lpstr>Jun!Print_Area</vt:lpstr>
      <vt:lpstr>Mar!Print_Area</vt:lpstr>
      <vt:lpstr>May!Print_Area</vt:lpstr>
      <vt:lpstr>Nov!Print_Area</vt:lpstr>
      <vt:lpstr>Oct!Print_Area</vt:lpstr>
      <vt:lpstr>Sept!Print_Area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ariel.miller</dc:creator>
  <cp:lastModifiedBy>Ariel Miller</cp:lastModifiedBy>
  <cp:lastPrinted>2020-03-02T16:50:44Z</cp:lastPrinted>
  <dcterms:created xsi:type="dcterms:W3CDTF">2018-07-10T15:33:25Z</dcterms:created>
  <dcterms:modified xsi:type="dcterms:W3CDTF">2020-12-22T14:05:14Z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